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OneDrive\YURIRIA 21 - 24\CUENTAS PUBLICAS\4to trim 2021\"/>
    </mc:Choice>
  </mc:AlternateContent>
  <xr:revisionPtr revIDLastSave="0" documentId="13_ncr:1_{59AD1278-771B-4A25-8DFD-99D572CE46B1}" xr6:coauthVersionLast="47" xr6:coauthVersionMax="47" xr10:uidLastSave="{00000000-0000-0000-0000-000000000000}"/>
  <bookViews>
    <workbookView xWindow="-108" yWindow="-108" windowWidth="23256" windowHeight="1245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4" l="1"/>
  <c r="F73" i="4"/>
  <c r="D73" i="4"/>
  <c r="E71" i="4"/>
  <c r="H71" i="4" s="1"/>
  <c r="E69" i="4"/>
  <c r="H69" i="4" s="1"/>
  <c r="E67" i="4"/>
  <c r="H67" i="4" s="1"/>
  <c r="E65" i="4"/>
  <c r="H65" i="4" s="1"/>
  <c r="E63" i="4"/>
  <c r="H63" i="4" s="1"/>
  <c r="E61" i="4"/>
  <c r="H61" i="4" s="1"/>
  <c r="E59" i="4"/>
  <c r="H59" i="4" s="1"/>
  <c r="C73" i="4"/>
  <c r="G51" i="4"/>
  <c r="F51" i="4"/>
  <c r="E49" i="4"/>
  <c r="H49" i="4" s="1"/>
  <c r="E48" i="4"/>
  <c r="H48" i="4" s="1"/>
  <c r="E47" i="4"/>
  <c r="H47" i="4" s="1"/>
  <c r="E46" i="4"/>
  <c r="H46" i="4" s="1"/>
  <c r="D51" i="4"/>
  <c r="C51" i="4"/>
  <c r="H73" i="4" l="1"/>
  <c r="H51" i="4"/>
  <c r="E51" i="4"/>
  <c r="E73" i="4"/>
</calcChain>
</file>

<file path=xl/sharedStrings.xml><?xml version="1.0" encoding="utf-8"?>
<sst xmlns="http://schemas.openxmlformats.org/spreadsheetml/2006/main" count="224" uniqueCount="163">
  <si>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</si>
  <si>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</si>
  <si>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</si>
  <si>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</si>
  <si>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</si>
  <si>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</si>
  <si>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</si>
  <si>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</si>
  <si>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</si>
  <si>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</si>
  <si>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</si>
  <si>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</si>
  <si>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</si>
  <si>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</si>
  <si>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</si>
  <si>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</si>
  <si>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</si>
  <si>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</si>
  <si>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</si>
  <si>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</si>
  <si>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</si>
  <si>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</si>
  <si>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</si>
  <si>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</si>
  <si>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</si>
  <si>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</si>
  <si>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</si>
  <si>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</si>
  <si>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</si>
  <si>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</si>
  <si>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</si>
  <si>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</si>
  <si>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</si>
  <si>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</si>
  <si>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</si>
  <si>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</si>
  <si>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</si>
  <si>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</si>
  <si>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</si>
  <si>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</si>
  <si>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</si>
  <si>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</si>
  <si>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</si>
  <si>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</si>
  <si>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</si>
  <si>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</si>
  <si>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</si>
  <si>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</si>
  <si>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</si>
  <si>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</si>
  <si>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</si>
  <si>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</si>
  <si>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</si>
  <si>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</si>
  <si>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</si>
  <si>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</si>
  <si>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</si>
  <si>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</si>
  <si>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</si>
  <si>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</si>
  <si>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</si>
  <si>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</si>
  <si>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</si>
  <si>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</si>
  <si>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</si>
  <si>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</si>
  <si>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</si>
  <si>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</si>
  <si>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</si>
  <si>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</si>
  <si>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</si>
  <si>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</si>
  <si>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</si>
  <si>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</si>
  <si>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</si>
  <si>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</si>
  <si>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</si>
  <si>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</si>
  <si>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</si>
  <si>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</si>
  <si>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</si>
  <si>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</si>
  <si>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</si>
  <si>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</si>
  <si>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</si>
  <si>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</si>
  <si>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</si>
  <si>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</si>
  <si>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</si>
  <si>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</si>
  <si>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</si>
  <si>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</si>
  <si>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</si>
  <si>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</si>
  <si>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</si>
  <si>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</si>
  <si>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</si>
  <si>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</si>
  <si>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</si>
  <si>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</si>
  <si>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</si>
  <si>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</si>
  <si>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</si>
  <si>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</si>
  <si>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</si>
  <si>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</si>
  <si>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</si>
  <si>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</si>
  <si>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</si>
  <si>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</si>
  <si>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</si>
  <si>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</si>
  <si>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</si>
  <si>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</si>
  <si>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</si>
  <si>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</si>
  <si>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</si>
  <si>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</si>
  <si>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</si>
  <si>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</si>
  <si>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</si>
  <si>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</si>
  <si>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</si>
  <si>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</si>
  <si>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</si>
  <si>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</si>
  <si>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</si>
  <si>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</si>
  <si>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 MUNICIPAL</t>
  </si>
  <si>
    <t>PRESIDENCIA MUNICIPAL</t>
  </si>
  <si>
    <t>H. AYUNTAMIENTO</t>
  </si>
  <si>
    <t>SECRETARIA DE AYUNTAMIENTO</t>
  </si>
  <si>
    <t>FESTIVIDADES Y CELEBRACIONES</t>
  </si>
  <si>
    <t>TESORERÍA MUNICIPAL</t>
  </si>
  <si>
    <t>TRANSFERENCIAS Y OTRAS AYUDAS</t>
  </si>
  <si>
    <t>DIR MPAL DE TURISMO</t>
  </si>
  <si>
    <t>DEPTO DE INFORMATICA</t>
  </si>
  <si>
    <t>INSTITUTO MAL DE LA JUVENTUD DE YURIRIA</t>
  </si>
  <si>
    <t>DIRECCION DE SERVICIOS PUBLICOS MPALES</t>
  </si>
  <si>
    <t>DIRECCION DE SEGURIDAD PUBLICA</t>
  </si>
  <si>
    <t>DIRECCION DE TRANSITO Y TRANSPORTE</t>
  </si>
  <si>
    <t>PROGRAMA LICENCIAS DE MANEJO</t>
  </si>
  <si>
    <t>DIRECCION DE OBRAS PUBLICAS</t>
  </si>
  <si>
    <t>DIR MEDIO AMB Y ECOL</t>
  </si>
  <si>
    <t>DIR DE PLANEACION</t>
  </si>
  <si>
    <t>DIRECCION DE ASENTAMIENTOS HUMANOS</t>
  </si>
  <si>
    <t>ACCION CULTURAL</t>
  </si>
  <si>
    <t>AGUA POTABLE</t>
  </si>
  <si>
    <t>DIRECCION DE AGUA POTABLE</t>
  </si>
  <si>
    <t>DIRECCION DE DESARROLLO SOCIAL</t>
  </si>
  <si>
    <t>DIRECCION DE EDUCACION PUBLICA</t>
  </si>
  <si>
    <t>CASA DE LA CULTURA</t>
  </si>
  <si>
    <t>INSTITUTO DE LA MUJER</t>
  </si>
  <si>
    <t>CONTRALORIA MUNICIPAL</t>
  </si>
  <si>
    <t>DIRECCION DE TRANSITO MUNICIPAL</t>
  </si>
  <si>
    <t>CAJA UNICA</t>
  </si>
  <si>
    <t>Bajo protesta de decir verdad declaramos que los Estados Financieros y sus notas, son razonablemente correctos y son responsabilidad del emisor.</t>
  </si>
  <si>
    <t>Municipio de Yuriria
Estado Analítico del Ejercicio del Presupuesto de Egresos
Clasificación por Objeto del Gasto(Capítulo y Concepto)
Del 1 de Enero AL 31 DE DICIEMBRE DEL 2021</t>
  </si>
  <si>
    <t>Municipio de Yuriria
Estado Analítico del Ejercicio del Presupuesto de Egresos
Clasificación Ecónomica (Por Tipo de Gasto)
Del 1 de Enero AL 31 DE DICIEMBRE DEL 2021</t>
  </si>
  <si>
    <t>Municipio de Yuriria
Estado Analítico del Ejercicio del Presupuesto de Egresos
Clasificación Administrativa
Del 1 de Enero AL 31 DE DICIEMBRE DEL 2021</t>
  </si>
  <si>
    <t>Gobierno (Federal/Estatal/Municipal) de Municipio de Yuriria
Estado Analítico del Ejercicio del Presupuesto de Egresos
Clasificación Administrativa
Del 1 de Enero AL 31 DE DICIEMBRE DEL 2021</t>
  </si>
  <si>
    <t>Sector Paraestatal del Gobierno (Federal/Estatal/Municipal) de Municipio de Yuriria
Estado Analítico del Ejercicio del Presupuesto de Egresos
Clasificación Administrativa
Del 1 de Enero AL 31 DE DICIEMBRE DEL 2021</t>
  </si>
  <si>
    <t>Municipio de Yuriria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</si>
</sst>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5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4" xr:uid="{BE35DAE1-A3A3-489D-AD84-367C48E8FA1F}"/>
    <cellStyle name="Millares 2 2 3" xfId="35" xr:uid="{37015ECB-8F82-4F79-933F-1D1312F85C68}"/>
    <cellStyle name="Millares 2 2 4" xfId="26" xr:uid="{2993402D-8586-43B4-A73C-09FD07FBADF5}"/>
    <cellStyle name="Millares 2 2 5" xfId="17" xr:uid="{E4B1E934-92A2-4E5D-801D-03183DAFEE1D}"/>
    <cellStyle name="Millares 2 3" xfId="4" xr:uid="{00000000-0005-0000-0000-000003000000}"/>
    <cellStyle name="Millares 2 3 2" xfId="45" xr:uid="{99FFF71D-8D0F-4995-844F-51CD34730698}"/>
    <cellStyle name="Millares 2 3 3" xfId="36" xr:uid="{9D13A2B6-29FF-4FCB-8165-919AE5D4EAEE}"/>
    <cellStyle name="Millares 2 3 4" xfId="27" xr:uid="{20CE05D7-5C57-467E-B76D-4434595560F3}"/>
    <cellStyle name="Millares 2 3 5" xfId="18" xr:uid="{CFF31C7F-41CB-42F3-963B-8BF23F87FB41}"/>
    <cellStyle name="Millares 2 4" xfId="43" xr:uid="{6AC29490-1DF7-4C5E-AB4A-590639048862}"/>
    <cellStyle name="Millares 2 5" xfId="34" xr:uid="{921079CE-057D-419D-94B6-668B697A7D70}"/>
    <cellStyle name="Millares 2 6" xfId="25" xr:uid="{5458D241-9A32-4705-B78F-A7ADA05B3F11}"/>
    <cellStyle name="Millares 2 7" xfId="16" xr:uid="{B7498A36-E524-4696-B86C-A8603F8BFEB8}"/>
    <cellStyle name="Millares 3" xfId="5" xr:uid="{00000000-0005-0000-0000-000004000000}"/>
    <cellStyle name="Millares 3 2" xfId="46" xr:uid="{3990CB1F-3AE4-4CB2-8C55-4B4B39735D30}"/>
    <cellStyle name="Millares 3 3" xfId="37" xr:uid="{9E6D0CA3-846A-4634-9324-914FA3FF973B}"/>
    <cellStyle name="Millares 3 4" xfId="28" xr:uid="{1C9E9B5B-90B8-46A2-A4B4-D78889EC7A12}"/>
    <cellStyle name="Millares 3 5" xfId="19" xr:uid="{A1551401-1D11-47B5-A0DC-A905EEC5EB18}"/>
    <cellStyle name="Moneda 2" xfId="6" xr:uid="{00000000-0005-0000-0000-000005000000}"/>
    <cellStyle name="Moneda 2 2" xfId="47" xr:uid="{5068ACE8-258A-41D1-9060-C5D4540840DA}"/>
    <cellStyle name="Moneda 2 3" xfId="38" xr:uid="{F672ABCC-892A-46AC-8A80-BACD0C3A5E36}"/>
    <cellStyle name="Moneda 2 4" xfId="29" xr:uid="{DD52558D-2922-4A20-AE92-A0F56731A476}"/>
    <cellStyle name="Moneda 2 5" xfId="20" xr:uid="{CFE4A075-DE49-4AC7-8BAD-F794423D8C1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8" xr:uid="{563946CE-9955-407F-94C8-EA95D46520C8}"/>
    <cellStyle name="Normal 2 4" xfId="39" xr:uid="{F2EE1A29-15D3-423F-A003-00063F0FE35E}"/>
    <cellStyle name="Normal 2 5" xfId="30" xr:uid="{C9B6BA3D-856B-4035-9F61-41CF0CCBBBB7}"/>
    <cellStyle name="Normal 2 6" xfId="21" xr:uid="{9884AC08-F1AC-4967-9268-5495283FF715}"/>
    <cellStyle name="Normal 3" xfId="9" xr:uid="{00000000-0005-0000-0000-000009000000}"/>
    <cellStyle name="Normal 3 2" xfId="49" xr:uid="{569C6AB7-80C6-47A1-8DF5-ABBBA3A3F4D7}"/>
    <cellStyle name="Normal 3 3" xfId="40" xr:uid="{C7623D43-04DD-4C26-A412-117CDB159A27}"/>
    <cellStyle name="Normal 3 4" xfId="31" xr:uid="{4CE211D7-A0C8-427F-A8D4-E2AAF28D8CF3}"/>
    <cellStyle name="Normal 3 5" xfId="22" xr:uid="{5A255E77-A325-4C9B-BDEC-569BDB3230E2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1" xr:uid="{298F9333-8DE9-4BF7-BDC2-638AAF685693}"/>
    <cellStyle name="Normal 6 2 3" xfId="42" xr:uid="{F0AB9335-3D00-441E-9DDB-8C8D822386C5}"/>
    <cellStyle name="Normal 6 2 4" xfId="33" xr:uid="{70A3EC75-A837-4A5F-8C65-D6FD98FFE03A}"/>
    <cellStyle name="Normal 6 2 5" xfId="24" xr:uid="{FE1CDC83-EE7C-41AE-A0A2-490C7D2AE731}"/>
    <cellStyle name="Normal 6 3" xfId="50" xr:uid="{2E864E3D-AB17-4BF5-A972-31D695708764}"/>
    <cellStyle name="Normal 6 4" xfId="41" xr:uid="{2E428E5C-8EEC-42F7-8741-D66A32FB1D1F}"/>
    <cellStyle name="Normal 6 5" xfId="32" xr:uid="{2DEA6523-E609-464E-B0B8-D30EF05CB26B}"/>
    <cellStyle name="Normal 6 6" xfId="23" xr:uid="{F8C02C80-FA74-4868-A692-DEDDFD24B3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472440</xdr:colOff>
      <xdr:row>0</xdr:row>
      <xdr:rowOff>15240</xdr:rowOff>
    </xdr:from>
    <xdr:to>
      <xdr:col>1</xdr:col>
      <xdr:colOff>1245326</xdr:colOff>
      <xdr:row>0</xdr:row>
      <xdr:rowOff>539652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D7DD038-BF0B-488E-ADD9-6481FC2D5891}"/>
            </a:ext>
          </a:extLst>
        </xdr:cNvPr>
        <xdr:cNvGrpSpPr/>
      </xdr:nvGrpSpPr>
      <xdr:grpSpPr>
        <a:xfrm>
          <a:off x="777240" y="15240"/>
          <a:ext cx="772886" cy="524412"/>
          <a:chOff x="0" y="0"/>
          <a:chExt cx="1677670" cy="1351915"/>
        </a:xfrm>
      </xdr:grpSpPr>
      <xdr:pic>
        <xdr:nvPicPr>
          <xdr:cNvPr id="8" name="Imagen 7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DF311003-321A-437F-8521-CE10D26E0DF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82" t="78304" r="13773" b="11695"/>
          <a:stretch/>
        </xdr:blipFill>
        <xdr:spPr bwMode="auto">
          <a:xfrm>
            <a:off x="0" y="1127760"/>
            <a:ext cx="1638935" cy="2241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Imagen 8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425BD155-5222-42FB-B58B-CE19CC2D4C03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12473" r="393" b="21784"/>
          <a:stretch/>
        </xdr:blipFill>
        <xdr:spPr bwMode="auto">
          <a:xfrm>
            <a:off x="22860" y="0"/>
            <a:ext cx="1654810" cy="10922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1379220</xdr:colOff>
      <xdr:row>80</xdr:row>
      <xdr:rowOff>38100</xdr:rowOff>
    </xdr:from>
    <xdr:to>
      <xdr:col>6</xdr:col>
      <xdr:colOff>393427</xdr:colOff>
      <xdr:row>87</xdr:row>
      <xdr:rowOff>60947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97DDAFE0-7E76-4FB0-9BA8-9F246A515AD2}"/>
            </a:ext>
          </a:extLst>
        </xdr:cNvPr>
        <xdr:cNvGrpSpPr/>
      </xdr:nvGrpSpPr>
      <xdr:grpSpPr>
        <a:xfrm>
          <a:off x="1684020" y="11281064"/>
          <a:ext cx="6343262" cy="944174"/>
          <a:chOff x="1554480" y="7139940"/>
          <a:chExt cx="6332012" cy="81051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F221E731-9650-4C64-82F9-9A767242411F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</a:t>
            </a:r>
          </a:p>
          <a:p>
            <a:pPr algn="ctr"/>
            <a:r>
              <a:rPr lang="es-MX" sz="1100" b="1" baseline="0"/>
              <a:t>C. Ma. de los Angeles Lopez Bedolla</a:t>
            </a:r>
          </a:p>
          <a:p>
            <a:pPr algn="ctr"/>
            <a:r>
              <a:rPr lang="es-MX" sz="1100" b="1" baseline="0"/>
              <a:t>Presidenta Municipal</a:t>
            </a:r>
            <a:endParaRPr lang="es-MX" sz="1100" b="1"/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7149B0CD-64EA-4CCB-B286-9771B1BC4855}"/>
              </a:ext>
            </a:extLst>
          </xdr:cNvPr>
          <xdr:cNvSpPr txBox="1"/>
        </xdr:nvSpPr>
        <xdr:spPr>
          <a:xfrm>
            <a:off x="4808012" y="7142733"/>
            <a:ext cx="307848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________________________________________</a:t>
            </a:r>
          </a:p>
          <a:p>
            <a:pPr algn="ctr"/>
            <a:r>
              <a:rPr lang="es-MX" sz="1100" b="1" baseline="0"/>
              <a:t>Cp. Elizabeth Quintino Nieto</a:t>
            </a:r>
          </a:p>
          <a:p>
            <a:pPr algn="ctr"/>
            <a:r>
              <a:rPr lang="es-MX" sz="1100" b="1" baseline="0"/>
              <a:t>Tesorera Municipal</a:t>
            </a:r>
          </a:p>
          <a:p>
            <a:pPr algn="ctr"/>
            <a:endParaRPr lang="es-MX" sz="1100" b="1" baseline="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350520</xdr:colOff>
      <xdr:row>0</xdr:row>
      <xdr:rowOff>0</xdr:rowOff>
    </xdr:from>
    <xdr:to>
      <xdr:col>1</xdr:col>
      <xdr:colOff>1123406</xdr:colOff>
      <xdr:row>0</xdr:row>
      <xdr:rowOff>524412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E7DAC346-DDB3-4C6D-BB3F-4873E9AA9F98}"/>
            </a:ext>
          </a:extLst>
        </xdr:cNvPr>
        <xdr:cNvGrpSpPr/>
      </xdr:nvGrpSpPr>
      <xdr:grpSpPr>
        <a:xfrm>
          <a:off x="496570" y="0"/>
          <a:ext cx="772886" cy="524412"/>
          <a:chOff x="0" y="0"/>
          <a:chExt cx="1677670" cy="1351915"/>
        </a:xfrm>
      </xdr:grpSpPr>
      <xdr:pic>
        <xdr:nvPicPr>
          <xdr:cNvPr id="8" name="Imagen 7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681E9D0F-E8FD-416B-9BED-275ADCE7892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82" t="78304" r="13773" b="11695"/>
          <a:stretch/>
        </xdr:blipFill>
        <xdr:spPr bwMode="auto">
          <a:xfrm>
            <a:off x="0" y="1127760"/>
            <a:ext cx="1638935" cy="2241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Imagen 8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CD8F97A9-6DC1-4A7A-8856-0627096B617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12473" r="393" b="21784"/>
          <a:stretch/>
        </xdr:blipFill>
        <xdr:spPr bwMode="auto">
          <a:xfrm>
            <a:off x="22860" y="0"/>
            <a:ext cx="1654810" cy="10922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838200</xdr:colOff>
      <xdr:row>19</xdr:row>
      <xdr:rowOff>68580</xdr:rowOff>
    </xdr:from>
    <xdr:to>
      <xdr:col>6</xdr:col>
      <xdr:colOff>736327</xdr:colOff>
      <xdr:row>26</xdr:row>
      <xdr:rowOff>73647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EC45FA0C-1C38-4C89-BFC1-12912B2ABCE0}"/>
            </a:ext>
          </a:extLst>
        </xdr:cNvPr>
        <xdr:cNvGrpSpPr/>
      </xdr:nvGrpSpPr>
      <xdr:grpSpPr>
        <a:xfrm>
          <a:off x="984250" y="3211830"/>
          <a:ext cx="6356077" cy="894067"/>
          <a:chOff x="1554480" y="7139940"/>
          <a:chExt cx="6332012" cy="81051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36288CA2-E6C6-4D4D-8105-114AB3F2952C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</a:t>
            </a:r>
          </a:p>
          <a:p>
            <a:pPr algn="ctr"/>
            <a:r>
              <a:rPr lang="es-MX" sz="1100" b="1" baseline="0"/>
              <a:t>C. Ma. de los Angeles Lopez Bedolla</a:t>
            </a:r>
          </a:p>
          <a:p>
            <a:pPr algn="ctr"/>
            <a:r>
              <a:rPr lang="es-MX" sz="1100" b="1" baseline="0"/>
              <a:t>Presidenta Municipal</a:t>
            </a:r>
            <a:endParaRPr lang="es-MX" sz="1100" b="1"/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35C90B25-72C3-4B32-A566-814A458D40C6}"/>
              </a:ext>
            </a:extLst>
          </xdr:cNvPr>
          <xdr:cNvSpPr txBox="1"/>
        </xdr:nvSpPr>
        <xdr:spPr>
          <a:xfrm>
            <a:off x="4808012" y="7142733"/>
            <a:ext cx="307848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________________________________________</a:t>
            </a:r>
          </a:p>
          <a:p>
            <a:pPr algn="ctr"/>
            <a:r>
              <a:rPr lang="es-MX" sz="1100" b="1" baseline="0"/>
              <a:t>Cp. Elizabeth Quintino Nieto</a:t>
            </a:r>
          </a:p>
          <a:p>
            <a:pPr algn="ctr"/>
            <a:r>
              <a:rPr lang="es-MX" sz="1100" b="1" baseline="0"/>
              <a:t>Tesorera Municipal</a:t>
            </a:r>
          </a:p>
          <a:p>
            <a:pPr algn="ctr"/>
            <a:endParaRPr lang="es-MX" sz="1100" b="1" baseline="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1325880</xdr:colOff>
      <xdr:row>76</xdr:row>
      <xdr:rowOff>45720</xdr:rowOff>
    </xdr:from>
    <xdr:to>
      <xdr:col>6</xdr:col>
      <xdr:colOff>522967</xdr:colOff>
      <xdr:row>83</xdr:row>
      <xdr:rowOff>68567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FD2E420-8ADE-4441-80D3-0B684B00D40B}"/>
            </a:ext>
          </a:extLst>
        </xdr:cNvPr>
        <xdr:cNvGrpSpPr/>
      </xdr:nvGrpSpPr>
      <xdr:grpSpPr>
        <a:xfrm>
          <a:off x="1472418" y="12437012"/>
          <a:ext cx="6330580" cy="925524"/>
          <a:chOff x="1554480" y="7139940"/>
          <a:chExt cx="6332012" cy="810513"/>
        </a:xfrm>
      </xdr:grpSpPr>
      <xdr:sp macro="" textlink="">
        <xdr:nvSpPr>
          <xdr:cNvPr id="13" name="CuadroTexto 12">
            <a:extLst>
              <a:ext uri="{FF2B5EF4-FFF2-40B4-BE49-F238E27FC236}">
                <a16:creationId xmlns:a16="http://schemas.microsoft.com/office/drawing/2014/main" id="{FB2FE739-F846-4F0A-B2EC-B63A7E2D666B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</a:t>
            </a:r>
          </a:p>
          <a:p>
            <a:pPr algn="ctr"/>
            <a:r>
              <a:rPr lang="es-MX" sz="1100" b="1" baseline="0"/>
              <a:t>C. Ma. de los Angeles Lopez Bedolla</a:t>
            </a:r>
          </a:p>
          <a:p>
            <a:pPr algn="ctr"/>
            <a:r>
              <a:rPr lang="es-MX" sz="1100" b="1" baseline="0"/>
              <a:t>Presidenta Municipal</a:t>
            </a:r>
            <a:endParaRPr lang="es-MX" sz="1100" b="1"/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4697BD09-9664-40A1-95A1-098198FADC90}"/>
              </a:ext>
            </a:extLst>
          </xdr:cNvPr>
          <xdr:cNvSpPr txBox="1"/>
        </xdr:nvSpPr>
        <xdr:spPr>
          <a:xfrm>
            <a:off x="4808012" y="7142733"/>
            <a:ext cx="307848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________________________________________</a:t>
            </a:r>
          </a:p>
          <a:p>
            <a:pPr algn="ctr"/>
            <a:r>
              <a:rPr lang="es-MX" sz="1100" b="1" baseline="0"/>
              <a:t>Cp. Elizabeth Quintino Nieto</a:t>
            </a:r>
          </a:p>
          <a:p>
            <a:pPr algn="ctr"/>
            <a:r>
              <a:rPr lang="es-MX" sz="1100" b="1" baseline="0"/>
              <a:t>Tesorera Municipal</a:t>
            </a:r>
          </a:p>
          <a:p>
            <a:pPr algn="ctr"/>
            <a:endParaRPr lang="es-MX" sz="1100" b="1" baseline="0"/>
          </a:p>
        </xdr:txBody>
      </xdr:sp>
    </xdr:grpSp>
    <xdr:clientData/>
  </xdr:twoCellAnchor>
  <xdr:twoCellAnchor>
    <xdr:from>
      <xdr:col>1</xdr:col>
      <xdr:colOff>464820</xdr:colOff>
      <xdr:row>0</xdr:row>
      <xdr:rowOff>22860</xdr:rowOff>
    </xdr:from>
    <xdr:to>
      <xdr:col>1</xdr:col>
      <xdr:colOff>1237706</xdr:colOff>
      <xdr:row>0</xdr:row>
      <xdr:rowOff>547272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52C2702B-740D-43E5-9685-B7D7A90A8961}"/>
            </a:ext>
          </a:extLst>
        </xdr:cNvPr>
        <xdr:cNvGrpSpPr/>
      </xdr:nvGrpSpPr>
      <xdr:grpSpPr>
        <a:xfrm>
          <a:off x="611358" y="22860"/>
          <a:ext cx="772886" cy="524412"/>
          <a:chOff x="0" y="0"/>
          <a:chExt cx="1677670" cy="1351915"/>
        </a:xfrm>
      </xdr:grpSpPr>
      <xdr:pic>
        <xdr:nvPicPr>
          <xdr:cNvPr id="16" name="Imagen 15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E9EAE74D-07DC-4321-AF0B-D880BB855C9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82" t="78304" r="13773" b="11695"/>
          <a:stretch/>
        </xdr:blipFill>
        <xdr:spPr bwMode="auto">
          <a:xfrm>
            <a:off x="0" y="1127760"/>
            <a:ext cx="1638935" cy="2241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17" name="Imagen 16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1FCC8955-337A-4AE8-9FD6-DB66E732657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12473" r="393" b="21784"/>
          <a:stretch/>
        </xdr:blipFill>
        <xdr:spPr bwMode="auto">
          <a:xfrm>
            <a:off x="22860" y="0"/>
            <a:ext cx="1654810" cy="10922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228600</xdr:colOff>
      <xdr:row>39</xdr:row>
      <xdr:rowOff>15240</xdr:rowOff>
    </xdr:from>
    <xdr:to>
      <xdr:col>1</xdr:col>
      <xdr:colOff>1001486</xdr:colOff>
      <xdr:row>39</xdr:row>
      <xdr:rowOff>539652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2F43A117-9C91-4789-BAD8-74AC75BFF10C}"/>
            </a:ext>
          </a:extLst>
        </xdr:cNvPr>
        <xdr:cNvGrpSpPr/>
      </xdr:nvGrpSpPr>
      <xdr:grpSpPr>
        <a:xfrm>
          <a:off x="375138" y="5671625"/>
          <a:ext cx="772886" cy="524412"/>
          <a:chOff x="0" y="0"/>
          <a:chExt cx="1677670" cy="1351915"/>
        </a:xfrm>
      </xdr:grpSpPr>
      <xdr:pic>
        <xdr:nvPicPr>
          <xdr:cNvPr id="19" name="Imagen 18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E7B1B41C-D354-44E0-B4F7-37D796050458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82" t="78304" r="13773" b="11695"/>
          <a:stretch/>
        </xdr:blipFill>
        <xdr:spPr bwMode="auto">
          <a:xfrm>
            <a:off x="0" y="1127760"/>
            <a:ext cx="1638935" cy="2241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0" name="Imagen 19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C7C036FA-4215-4252-9445-F156D0978F7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12473" r="393" b="21784"/>
          <a:stretch/>
        </xdr:blipFill>
        <xdr:spPr bwMode="auto">
          <a:xfrm>
            <a:off x="22860" y="0"/>
            <a:ext cx="1654810" cy="10922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289560</xdr:colOff>
      <xdr:row>52</xdr:row>
      <xdr:rowOff>114300</xdr:rowOff>
    </xdr:from>
    <xdr:to>
      <xdr:col>1</xdr:col>
      <xdr:colOff>1062446</xdr:colOff>
      <xdr:row>53</xdr:row>
      <xdr:rowOff>509172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788B4F6B-E6B2-47E5-A16B-5C4BDC389B4F}"/>
            </a:ext>
          </a:extLst>
        </xdr:cNvPr>
        <xdr:cNvGrpSpPr/>
      </xdr:nvGrpSpPr>
      <xdr:grpSpPr>
        <a:xfrm>
          <a:off x="436098" y="8021515"/>
          <a:ext cx="772886" cy="523826"/>
          <a:chOff x="0" y="0"/>
          <a:chExt cx="1677670" cy="1351915"/>
        </a:xfrm>
      </xdr:grpSpPr>
      <xdr:pic>
        <xdr:nvPicPr>
          <xdr:cNvPr id="22" name="Imagen 21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DC30C5E7-EF33-4ED8-AF47-664359680E9D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82" t="78304" r="13773" b="11695"/>
          <a:stretch/>
        </xdr:blipFill>
        <xdr:spPr bwMode="auto">
          <a:xfrm>
            <a:off x="0" y="1127760"/>
            <a:ext cx="1638935" cy="2241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23" name="Imagen 22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E35DE419-94C1-4C6A-BD9C-9A094BF24412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12473" r="393" b="21784"/>
          <a:stretch/>
        </xdr:blipFill>
        <xdr:spPr bwMode="auto">
          <a:xfrm>
            <a:off x="22860" y="0"/>
            <a:ext cx="1654810" cy="10922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441960</xdr:colOff>
      <xdr:row>0</xdr:row>
      <xdr:rowOff>22860</xdr:rowOff>
    </xdr:from>
    <xdr:to>
      <xdr:col>1</xdr:col>
      <xdr:colOff>1214846</xdr:colOff>
      <xdr:row>0</xdr:row>
      <xdr:rowOff>544732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684C427-CBB3-4103-BF54-E4E794E42DDC}"/>
            </a:ext>
          </a:extLst>
        </xdr:cNvPr>
        <xdr:cNvGrpSpPr/>
      </xdr:nvGrpSpPr>
      <xdr:grpSpPr>
        <a:xfrm>
          <a:off x="692331" y="22860"/>
          <a:ext cx="772886" cy="521872"/>
          <a:chOff x="0" y="0"/>
          <a:chExt cx="1677670" cy="1351915"/>
        </a:xfrm>
      </xdr:grpSpPr>
      <xdr:pic>
        <xdr:nvPicPr>
          <xdr:cNvPr id="8" name="Imagen 7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58277454-5080-45C1-A056-7BA333196E1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3082" t="78304" r="13773" b="11695"/>
          <a:stretch/>
        </xdr:blipFill>
        <xdr:spPr bwMode="auto">
          <a:xfrm>
            <a:off x="0" y="1127760"/>
            <a:ext cx="1638935" cy="2241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9" name="Imagen 8" descr="Imagen de la pantalla de un video juego&#10;&#10;Descripción generada automáticamente con confianza baja">
            <a:extLst>
              <a:ext uri="{FF2B5EF4-FFF2-40B4-BE49-F238E27FC236}">
                <a16:creationId xmlns:a16="http://schemas.microsoft.com/office/drawing/2014/main" id="{8A7D61FD-C61E-42F0-B379-13BC57062F5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" t="12473" r="393" b="21784"/>
          <a:stretch/>
        </xdr:blipFill>
        <xdr:spPr bwMode="auto">
          <a:xfrm>
            <a:off x="22860" y="0"/>
            <a:ext cx="1654810" cy="109220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1</xdr:col>
      <xdr:colOff>1409700</xdr:colOff>
      <xdr:row>46</xdr:row>
      <xdr:rowOff>106680</xdr:rowOff>
    </xdr:from>
    <xdr:to>
      <xdr:col>6</xdr:col>
      <xdr:colOff>350247</xdr:colOff>
      <xdr:row>53</xdr:row>
      <xdr:rowOff>111747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D2ECBD1E-A02B-4D8F-989E-58006A44BE62}"/>
            </a:ext>
          </a:extLst>
        </xdr:cNvPr>
        <xdr:cNvGrpSpPr/>
      </xdr:nvGrpSpPr>
      <xdr:grpSpPr>
        <a:xfrm>
          <a:off x="1660071" y="6932023"/>
          <a:ext cx="6342833" cy="919467"/>
          <a:chOff x="1554480" y="7139940"/>
          <a:chExt cx="6332012" cy="81051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F802EBAC-8614-4380-92D1-5DE4497B333D}"/>
              </a:ext>
            </a:extLst>
          </xdr:cNvPr>
          <xdr:cNvSpPr txBox="1"/>
        </xdr:nvSpPr>
        <xdr:spPr>
          <a:xfrm>
            <a:off x="1554480" y="7139940"/>
            <a:ext cx="262890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</a:t>
            </a:r>
          </a:p>
          <a:p>
            <a:pPr algn="ctr"/>
            <a:r>
              <a:rPr lang="es-MX" sz="1100" b="1" baseline="0"/>
              <a:t>C. Ma. de los Angeles Lopez Bedolla</a:t>
            </a:r>
          </a:p>
          <a:p>
            <a:pPr algn="ctr"/>
            <a:r>
              <a:rPr lang="es-MX" sz="1100" b="1" baseline="0"/>
              <a:t>Presidenta Municipal</a:t>
            </a:r>
            <a:endParaRPr lang="es-MX" sz="1100" b="1"/>
          </a:p>
        </xdr:txBody>
      </xdr:sp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EED49863-D856-4949-8942-6E7685C2C8A6}"/>
              </a:ext>
            </a:extLst>
          </xdr:cNvPr>
          <xdr:cNvSpPr txBox="1"/>
        </xdr:nvSpPr>
        <xdr:spPr>
          <a:xfrm>
            <a:off x="4808012" y="7142733"/>
            <a:ext cx="3078480" cy="8077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/>
          </a:p>
          <a:p>
            <a:pPr algn="ctr"/>
            <a:r>
              <a:rPr lang="es-MX" sz="1100"/>
              <a:t>________________________________________</a:t>
            </a:r>
          </a:p>
          <a:p>
            <a:pPr algn="ctr"/>
            <a:r>
              <a:rPr lang="es-MX" sz="1100" b="1" baseline="0"/>
              <a:t>Cp. Elizabeth Quintino Nieto</a:t>
            </a:r>
          </a:p>
          <a:p>
            <a:pPr algn="ctr"/>
            <a:r>
              <a:rPr lang="es-MX" sz="1100" b="1" baseline="0"/>
              <a:t>Tesorera Municipal</a:t>
            </a:r>
          </a:p>
          <a:p>
            <a:pPr algn="ctr"/>
            <a:endParaRPr lang="es-MX" sz="1100" b="1" baseline="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view="pageBreakPreview" topLeftCell="A52" zoomScale="110" zoomScaleNormal="100" zoomScaleSheetLayoutView="110" workbookViewId="0">
      <selection activeCell="E92" sqref="E92"/>
    </sheetView>
  </sheetViews>
  <sheetFormatPr baseColWidth="10" defaultColWidth="12" defaultRowHeight="10.199999999999999" x14ac:dyDescent="0.2"/>
  <cols>
    <col min="1" max="1" width="5.7109375" style="1" customWidth="1"/>
    <col min="2" max="2" width="62.7109375" style="1" customWidth="1"/>
    <col min="3" max="3" width="18.28515625" style="1" customWidth="1"/>
    <col min="4" max="4" width="19.7109375" style="1" customWidth="1"/>
    <col min="5" max="8" width="18.28515625" style="1" customWidth="1"/>
    <col min="9" max="16384" width="12" style="1"/>
  </cols>
  <sheetData>
    <row r="1" spans="1:8" ht="50.1" customHeight="1" x14ac:dyDescent="0.2">
      <c r="A1" s="55" t="s">
        <v>157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5.0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v>85451140.019999996</v>
      </c>
      <c r="D5" s="14">
        <v>-5635442.2300000004</v>
      </c>
      <c r="E5" s="14">
        <v>79815697.790000007</v>
      </c>
      <c r="F5" s="14">
        <v>79721804.469999999</v>
      </c>
      <c r="G5" s="14">
        <v>79670023.829999998</v>
      </c>
      <c r="H5" s="14">
        <v>93893.32</v>
      </c>
    </row>
    <row r="6" spans="1:8" x14ac:dyDescent="0.2">
      <c r="A6" s="49">
        <v>1100</v>
      </c>
      <c r="B6" s="11" t="s">
        <v>70</v>
      </c>
      <c r="C6" s="15">
        <v>46890934.93</v>
      </c>
      <c r="D6" s="15">
        <v>-7439039.3499999996</v>
      </c>
      <c r="E6" s="15">
        <v>39451895.579999998</v>
      </c>
      <c r="F6" s="15">
        <v>39408761.530000001</v>
      </c>
      <c r="G6" s="15">
        <v>39408761.530000001</v>
      </c>
      <c r="H6" s="15">
        <v>43134.05</v>
      </c>
    </row>
    <row r="7" spans="1:8" x14ac:dyDescent="0.2">
      <c r="A7" s="49">
        <v>1200</v>
      </c>
      <c r="B7" s="11" t="s">
        <v>71</v>
      </c>
      <c r="C7" s="15">
        <v>5012700.93</v>
      </c>
      <c r="D7" s="15">
        <v>6620441.7999999998</v>
      </c>
      <c r="E7" s="15">
        <v>11633142.73</v>
      </c>
      <c r="F7" s="15">
        <v>11620831.630000001</v>
      </c>
      <c r="G7" s="15">
        <v>11620831.630000001</v>
      </c>
      <c r="H7" s="15">
        <v>12311.1</v>
      </c>
    </row>
    <row r="8" spans="1:8" x14ac:dyDescent="0.2">
      <c r="A8" s="49">
        <v>1300</v>
      </c>
      <c r="B8" s="11" t="s">
        <v>72</v>
      </c>
      <c r="C8" s="15">
        <v>9573286.7599999998</v>
      </c>
      <c r="D8" s="15">
        <v>-3645008.05</v>
      </c>
      <c r="E8" s="15">
        <v>5928278.71</v>
      </c>
      <c r="F8" s="15">
        <v>5914830.54</v>
      </c>
      <c r="G8" s="15">
        <v>5914830.54</v>
      </c>
      <c r="H8" s="15">
        <v>13448.17</v>
      </c>
    </row>
    <row r="9" spans="1:8" x14ac:dyDescent="0.2">
      <c r="A9" s="49">
        <v>1400</v>
      </c>
      <c r="B9" s="11" t="s">
        <v>35</v>
      </c>
      <c r="C9" s="15">
        <v>475000</v>
      </c>
      <c r="D9" s="15">
        <v>-19366.27</v>
      </c>
      <c r="E9" s="15">
        <v>455633.73</v>
      </c>
      <c r="F9" s="15">
        <v>430633.73</v>
      </c>
      <c r="G9" s="15">
        <v>430633.73</v>
      </c>
      <c r="H9" s="15">
        <v>25000</v>
      </c>
    </row>
    <row r="10" spans="1:8" x14ac:dyDescent="0.2">
      <c r="A10" s="49">
        <v>1500</v>
      </c>
      <c r="B10" s="11" t="s">
        <v>73</v>
      </c>
      <c r="C10" s="15">
        <v>23499217.399999999</v>
      </c>
      <c r="D10" s="15">
        <v>-1152470.3600000001</v>
      </c>
      <c r="E10" s="15">
        <v>22346747.039999999</v>
      </c>
      <c r="F10" s="15">
        <v>22346747.039999999</v>
      </c>
      <c r="G10" s="15">
        <v>22294966.399999999</v>
      </c>
      <c r="H10" s="15">
        <v>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8" t="s">
        <v>62</v>
      </c>
      <c r="B13" s="7"/>
      <c r="C13" s="15">
        <v>24519983.010000002</v>
      </c>
      <c r="D13" s="15">
        <v>15364926.359999999</v>
      </c>
      <c r="E13" s="15">
        <v>39884909.369999997</v>
      </c>
      <c r="F13" s="15">
        <v>37028801.18</v>
      </c>
      <c r="G13" s="15">
        <v>37028801.18</v>
      </c>
      <c r="H13" s="15">
        <v>2856108.19</v>
      </c>
    </row>
    <row r="14" spans="1:8" x14ac:dyDescent="0.2">
      <c r="A14" s="49">
        <v>2100</v>
      </c>
      <c r="B14" s="11" t="s">
        <v>75</v>
      </c>
      <c r="C14" s="15">
        <v>2498596.52</v>
      </c>
      <c r="D14" s="15">
        <v>619473.12</v>
      </c>
      <c r="E14" s="15">
        <v>3118069.64</v>
      </c>
      <c r="F14" s="15">
        <v>2502442.1</v>
      </c>
      <c r="G14" s="15">
        <v>2502442.1</v>
      </c>
      <c r="H14" s="15">
        <v>615627.54</v>
      </c>
    </row>
    <row r="15" spans="1:8" x14ac:dyDescent="0.2">
      <c r="A15" s="49">
        <v>2200</v>
      </c>
      <c r="B15" s="11" t="s">
        <v>76</v>
      </c>
      <c r="C15" s="15">
        <v>463064.18</v>
      </c>
      <c r="D15" s="15">
        <v>-109432.04</v>
      </c>
      <c r="E15" s="15">
        <v>353632.14</v>
      </c>
      <c r="F15" s="15">
        <v>238090.97</v>
      </c>
      <c r="G15" s="15">
        <v>238090.97</v>
      </c>
      <c r="H15" s="15">
        <v>115541.17</v>
      </c>
    </row>
    <row r="16" spans="1:8" x14ac:dyDescent="0.2">
      <c r="A16" s="49">
        <v>2300</v>
      </c>
      <c r="B16" s="11" t="s">
        <v>77</v>
      </c>
      <c r="C16" s="15">
        <v>28200</v>
      </c>
      <c r="D16" s="15">
        <v>-5500</v>
      </c>
      <c r="E16" s="15">
        <v>22700</v>
      </c>
      <c r="F16" s="15">
        <v>11640</v>
      </c>
      <c r="G16" s="15">
        <v>11640</v>
      </c>
      <c r="H16" s="15">
        <v>11060</v>
      </c>
    </row>
    <row r="17" spans="1:8" x14ac:dyDescent="0.2">
      <c r="A17" s="49">
        <v>2400</v>
      </c>
      <c r="B17" s="11" t="s">
        <v>78</v>
      </c>
      <c r="C17" s="15">
        <v>6010730.7599999998</v>
      </c>
      <c r="D17" s="15">
        <v>13904386.09</v>
      </c>
      <c r="E17" s="15">
        <v>19915116.850000001</v>
      </c>
      <c r="F17" s="15">
        <v>19169571.629999999</v>
      </c>
      <c r="G17" s="15">
        <v>19169571.629999999</v>
      </c>
      <c r="H17" s="15">
        <v>745545.22</v>
      </c>
    </row>
    <row r="18" spans="1:8" x14ac:dyDescent="0.2">
      <c r="A18" s="49">
        <v>2500</v>
      </c>
      <c r="B18" s="11" t="s">
        <v>79</v>
      </c>
      <c r="C18" s="15">
        <v>1082814.28</v>
      </c>
      <c r="D18" s="15">
        <v>-72187.429999999993</v>
      </c>
      <c r="E18" s="15">
        <v>1010626.85</v>
      </c>
      <c r="F18" s="15">
        <v>835475.05</v>
      </c>
      <c r="G18" s="15">
        <v>835475.05</v>
      </c>
      <c r="H18" s="15">
        <v>175151.8</v>
      </c>
    </row>
    <row r="19" spans="1:8" x14ac:dyDescent="0.2">
      <c r="A19" s="49">
        <v>2600</v>
      </c>
      <c r="B19" s="11" t="s">
        <v>80</v>
      </c>
      <c r="C19" s="15">
        <v>11068337.390000001</v>
      </c>
      <c r="D19" s="15">
        <v>1222345.6399999999</v>
      </c>
      <c r="E19" s="15">
        <v>12290683.029999999</v>
      </c>
      <c r="F19" s="15">
        <v>11625850.880000001</v>
      </c>
      <c r="G19" s="15">
        <v>11625850.880000001</v>
      </c>
      <c r="H19" s="15">
        <v>664832.15</v>
      </c>
    </row>
    <row r="20" spans="1:8" x14ac:dyDescent="0.2">
      <c r="A20" s="49">
        <v>2700</v>
      </c>
      <c r="B20" s="11" t="s">
        <v>81</v>
      </c>
      <c r="C20" s="15">
        <v>1217953.53</v>
      </c>
      <c r="D20" s="15">
        <v>15070.52</v>
      </c>
      <c r="E20" s="15">
        <v>1233024.05</v>
      </c>
      <c r="F20" s="15">
        <v>1061397.5900000001</v>
      </c>
      <c r="G20" s="15">
        <v>1061397.5900000001</v>
      </c>
      <c r="H20" s="15">
        <v>171626.46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9">
        <v>2900</v>
      </c>
      <c r="B22" s="11" t="s">
        <v>83</v>
      </c>
      <c r="C22" s="15">
        <v>2150286.35</v>
      </c>
      <c r="D22" s="15">
        <v>-209229.54</v>
      </c>
      <c r="E22" s="15">
        <v>1941056.81</v>
      </c>
      <c r="F22" s="15">
        <v>1584332.96</v>
      </c>
      <c r="G22" s="15">
        <v>1584332.96</v>
      </c>
      <c r="H22" s="15">
        <v>356723.85</v>
      </c>
    </row>
    <row r="23" spans="1:8" x14ac:dyDescent="0.2">
      <c r="A23" s="48" t="s">
        <v>63</v>
      </c>
      <c r="B23" s="7"/>
      <c r="C23" s="15">
        <v>48974446.509999998</v>
      </c>
      <c r="D23" s="15">
        <v>-1950295.4</v>
      </c>
      <c r="E23" s="15">
        <v>47024151.109999999</v>
      </c>
      <c r="F23" s="15">
        <v>42746261.829999998</v>
      </c>
      <c r="G23" s="15">
        <v>40134795.210000001</v>
      </c>
      <c r="H23" s="15">
        <v>4277889.28</v>
      </c>
    </row>
    <row r="24" spans="1:8" x14ac:dyDescent="0.2">
      <c r="A24" s="49">
        <v>3100</v>
      </c>
      <c r="B24" s="11" t="s">
        <v>84</v>
      </c>
      <c r="C24" s="15">
        <v>28122805.390000001</v>
      </c>
      <c r="D24" s="15">
        <v>-532021.66</v>
      </c>
      <c r="E24" s="15">
        <v>27590783.73</v>
      </c>
      <c r="F24" s="15">
        <v>27432179.98</v>
      </c>
      <c r="G24" s="15">
        <v>24825933.379999999</v>
      </c>
      <c r="H24" s="15">
        <v>158603.75</v>
      </c>
    </row>
    <row r="25" spans="1:8" x14ac:dyDescent="0.2">
      <c r="A25" s="49">
        <v>3200</v>
      </c>
      <c r="B25" s="11" t="s">
        <v>85</v>
      </c>
      <c r="C25" s="15">
        <v>2227276.48</v>
      </c>
      <c r="D25" s="15">
        <v>-441727.1</v>
      </c>
      <c r="E25" s="15">
        <v>1785549.38</v>
      </c>
      <c r="F25" s="15">
        <v>1438495.49</v>
      </c>
      <c r="G25" s="15">
        <v>1438495.49</v>
      </c>
      <c r="H25" s="15">
        <v>347053.89</v>
      </c>
    </row>
    <row r="26" spans="1:8" x14ac:dyDescent="0.2">
      <c r="A26" s="49">
        <v>3300</v>
      </c>
      <c r="B26" s="11" t="s">
        <v>86</v>
      </c>
      <c r="C26" s="15">
        <v>3798878</v>
      </c>
      <c r="D26" s="15">
        <v>8806.0300000000007</v>
      </c>
      <c r="E26" s="15">
        <v>3807684.03</v>
      </c>
      <c r="F26" s="15">
        <v>3553799.42</v>
      </c>
      <c r="G26" s="15">
        <v>3553799.4</v>
      </c>
      <c r="H26" s="15">
        <v>253884.61</v>
      </c>
    </row>
    <row r="27" spans="1:8" x14ac:dyDescent="0.2">
      <c r="A27" s="49">
        <v>3400</v>
      </c>
      <c r="B27" s="11" t="s">
        <v>87</v>
      </c>
      <c r="C27" s="15">
        <v>623000</v>
      </c>
      <c r="D27" s="15">
        <v>-61769.85</v>
      </c>
      <c r="E27" s="15">
        <v>561230.15</v>
      </c>
      <c r="F27" s="15">
        <v>495950.79</v>
      </c>
      <c r="G27" s="15">
        <v>495950.79</v>
      </c>
      <c r="H27" s="15">
        <v>65279.360000000001</v>
      </c>
    </row>
    <row r="28" spans="1:8" x14ac:dyDescent="0.2">
      <c r="A28" s="49">
        <v>3500</v>
      </c>
      <c r="B28" s="11" t="s">
        <v>88</v>
      </c>
      <c r="C28" s="15">
        <v>1314344.5900000001</v>
      </c>
      <c r="D28" s="15">
        <v>-229396.16</v>
      </c>
      <c r="E28" s="15">
        <v>1084948.43</v>
      </c>
      <c r="F28" s="15">
        <v>762359.65</v>
      </c>
      <c r="G28" s="15">
        <v>757139.65</v>
      </c>
      <c r="H28" s="15">
        <v>322588.78000000003</v>
      </c>
    </row>
    <row r="29" spans="1:8" x14ac:dyDescent="0.2">
      <c r="A29" s="49">
        <v>3600</v>
      </c>
      <c r="B29" s="11" t="s">
        <v>89</v>
      </c>
      <c r="C29" s="15">
        <v>1664592.47</v>
      </c>
      <c r="D29" s="15">
        <v>-462971</v>
      </c>
      <c r="E29" s="15">
        <v>1201621.47</v>
      </c>
      <c r="F29" s="15">
        <v>910083.8</v>
      </c>
      <c r="G29" s="15">
        <v>910083.8</v>
      </c>
      <c r="H29" s="15">
        <v>291537.67</v>
      </c>
    </row>
    <row r="30" spans="1:8" x14ac:dyDescent="0.2">
      <c r="A30" s="49">
        <v>3700</v>
      </c>
      <c r="B30" s="11" t="s">
        <v>90</v>
      </c>
      <c r="C30" s="15">
        <v>316723.40000000002</v>
      </c>
      <c r="D30" s="15">
        <v>-128800</v>
      </c>
      <c r="E30" s="15">
        <v>187923.4</v>
      </c>
      <c r="F30" s="15">
        <v>117508.15</v>
      </c>
      <c r="G30" s="15">
        <v>117508.15</v>
      </c>
      <c r="H30" s="15">
        <v>70415.25</v>
      </c>
    </row>
    <row r="31" spans="1:8" x14ac:dyDescent="0.2">
      <c r="A31" s="49">
        <v>3800</v>
      </c>
      <c r="B31" s="11" t="s">
        <v>91</v>
      </c>
      <c r="C31" s="15">
        <v>4844272.6900000004</v>
      </c>
      <c r="D31" s="15">
        <v>694774.21</v>
      </c>
      <c r="E31" s="15">
        <v>5539046.9000000004</v>
      </c>
      <c r="F31" s="15">
        <v>2792060.5</v>
      </c>
      <c r="G31" s="15">
        <v>2792060.5</v>
      </c>
      <c r="H31" s="15">
        <v>2746986.4</v>
      </c>
    </row>
    <row r="32" spans="1:8" x14ac:dyDescent="0.2">
      <c r="A32" s="49">
        <v>3900</v>
      </c>
      <c r="B32" s="11" t="s">
        <v>19</v>
      </c>
      <c r="C32" s="15">
        <v>6062553.4900000002</v>
      </c>
      <c r="D32" s="15">
        <v>-797189.87</v>
      </c>
      <c r="E32" s="15">
        <v>5265363.62</v>
      </c>
      <c r="F32" s="15">
        <v>5243824.05</v>
      </c>
      <c r="G32" s="15">
        <v>5243824.05</v>
      </c>
      <c r="H32" s="15">
        <v>21539.57</v>
      </c>
    </row>
    <row r="33" spans="1:8" x14ac:dyDescent="0.2">
      <c r="A33" s="48" t="s">
        <v>64</v>
      </c>
      <c r="B33" s="7"/>
      <c r="C33" s="15">
        <v>20728575.41</v>
      </c>
      <c r="D33" s="15">
        <v>5939900.3399999999</v>
      </c>
      <c r="E33" s="15">
        <v>26668475.75</v>
      </c>
      <c r="F33" s="15">
        <v>25019708.670000002</v>
      </c>
      <c r="G33" s="15">
        <v>25019708.670000002</v>
      </c>
      <c r="H33" s="15">
        <v>1648767.08</v>
      </c>
    </row>
    <row r="34" spans="1:8" x14ac:dyDescent="0.2">
      <c r="A34" s="49">
        <v>4100</v>
      </c>
      <c r="B34" s="11" t="s">
        <v>92</v>
      </c>
      <c r="C34" s="15">
        <v>9500000</v>
      </c>
      <c r="D34" s="15">
        <v>-155000</v>
      </c>
      <c r="E34" s="15">
        <v>9345000</v>
      </c>
      <c r="F34" s="15">
        <v>9345000</v>
      </c>
      <c r="G34" s="15">
        <v>9345000</v>
      </c>
      <c r="H34" s="15"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9">
        <v>4300</v>
      </c>
      <c r="B36" s="11" t="s">
        <v>94</v>
      </c>
      <c r="C36" s="15">
        <v>1612150</v>
      </c>
      <c r="D36" s="15">
        <v>-374525</v>
      </c>
      <c r="E36" s="15">
        <v>1237625</v>
      </c>
      <c r="F36" s="15">
        <v>0</v>
      </c>
      <c r="G36" s="15">
        <v>0</v>
      </c>
      <c r="H36" s="15">
        <v>1237625</v>
      </c>
    </row>
    <row r="37" spans="1:8" x14ac:dyDescent="0.2">
      <c r="A37" s="49">
        <v>4400</v>
      </c>
      <c r="B37" s="11" t="s">
        <v>95</v>
      </c>
      <c r="C37" s="15">
        <v>6743256.2199999997</v>
      </c>
      <c r="D37" s="15">
        <v>6568330.2400000002</v>
      </c>
      <c r="E37" s="15">
        <v>13311586.460000001</v>
      </c>
      <c r="F37" s="15">
        <v>12900444.380000001</v>
      </c>
      <c r="G37" s="15">
        <v>12900444.380000001</v>
      </c>
      <c r="H37" s="15">
        <v>411142.08</v>
      </c>
    </row>
    <row r="38" spans="1:8" x14ac:dyDescent="0.2">
      <c r="A38" s="49">
        <v>4500</v>
      </c>
      <c r="B38" s="11" t="s">
        <v>41</v>
      </c>
      <c r="C38" s="15">
        <v>2873169.19</v>
      </c>
      <c r="D38" s="15">
        <v>-98904.9</v>
      </c>
      <c r="E38" s="15">
        <v>2774264.29</v>
      </c>
      <c r="F38" s="15">
        <v>2774264.29</v>
      </c>
      <c r="G38" s="15">
        <v>2774264.29</v>
      </c>
      <c r="H38" s="15"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48" t="s">
        <v>65</v>
      </c>
      <c r="B43" s="7"/>
      <c r="C43" s="15">
        <v>6303687.6699999999</v>
      </c>
      <c r="D43" s="15">
        <v>594195.61</v>
      </c>
      <c r="E43" s="15">
        <v>6897883.2800000003</v>
      </c>
      <c r="F43" s="15">
        <v>6755731.1299999999</v>
      </c>
      <c r="G43" s="15">
        <v>6029437.7300000004</v>
      </c>
      <c r="H43" s="15">
        <v>142152.15</v>
      </c>
    </row>
    <row r="44" spans="1:8" x14ac:dyDescent="0.2">
      <c r="A44" s="49">
        <v>5100</v>
      </c>
      <c r="B44" s="11" t="s">
        <v>99</v>
      </c>
      <c r="C44" s="15">
        <v>507839.99</v>
      </c>
      <c r="D44" s="15">
        <v>155430.57999999999</v>
      </c>
      <c r="E44" s="15">
        <v>663270.56999999995</v>
      </c>
      <c r="F44" s="15">
        <v>659587.02</v>
      </c>
      <c r="G44" s="15">
        <v>659587.02</v>
      </c>
      <c r="H44" s="15">
        <v>3683.55</v>
      </c>
    </row>
    <row r="45" spans="1:8" x14ac:dyDescent="0.2">
      <c r="A45" s="49">
        <v>5200</v>
      </c>
      <c r="B45" s="11" t="s">
        <v>100</v>
      </c>
      <c r="C45" s="15">
        <v>649510</v>
      </c>
      <c r="D45" s="15">
        <v>1061989.43</v>
      </c>
      <c r="E45" s="15">
        <v>1711499.43</v>
      </c>
      <c r="F45" s="15">
        <v>1577129.43</v>
      </c>
      <c r="G45" s="15">
        <v>850836.03</v>
      </c>
      <c r="H45" s="15">
        <v>134370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49">
        <v>5400</v>
      </c>
      <c r="B47" s="11" t="s">
        <v>102</v>
      </c>
      <c r="C47" s="15">
        <v>4205016.24</v>
      </c>
      <c r="D47" s="15">
        <v>-239634.23</v>
      </c>
      <c r="E47" s="15">
        <v>3965382.01</v>
      </c>
      <c r="F47" s="15">
        <v>3965382.01</v>
      </c>
      <c r="G47" s="15">
        <v>3965382.01</v>
      </c>
      <c r="H47" s="15"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49">
        <v>5600</v>
      </c>
      <c r="B49" s="11" t="s">
        <v>104</v>
      </c>
      <c r="C49" s="15">
        <v>660041.43999999994</v>
      </c>
      <c r="D49" s="15">
        <v>-140190.17000000001</v>
      </c>
      <c r="E49" s="15">
        <v>519851.27</v>
      </c>
      <c r="F49" s="15">
        <v>515754.03</v>
      </c>
      <c r="G49" s="15">
        <v>515754.03</v>
      </c>
      <c r="H49" s="15">
        <v>4097.24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49">
        <v>5900</v>
      </c>
      <c r="B52" s="11" t="s">
        <v>107</v>
      </c>
      <c r="C52" s="15">
        <v>281280</v>
      </c>
      <c r="D52" s="15">
        <v>-243400</v>
      </c>
      <c r="E52" s="15">
        <v>37880</v>
      </c>
      <c r="F52" s="15">
        <v>37878.639999999999</v>
      </c>
      <c r="G52" s="15">
        <v>37878.639999999999</v>
      </c>
      <c r="H52" s="15">
        <v>1.36</v>
      </c>
    </row>
    <row r="53" spans="1:8" x14ac:dyDescent="0.2">
      <c r="A53" s="48" t="s">
        <v>66</v>
      </c>
      <c r="B53" s="7"/>
      <c r="C53" s="15">
        <v>41329811.359999999</v>
      </c>
      <c r="D53" s="15">
        <v>93316196.609999999</v>
      </c>
      <c r="E53" s="15">
        <v>134646007.97</v>
      </c>
      <c r="F53" s="15">
        <v>104241172.08</v>
      </c>
      <c r="G53" s="15">
        <v>103914808.77</v>
      </c>
      <c r="H53" s="15">
        <v>30404835.890000001</v>
      </c>
    </row>
    <row r="54" spans="1:8" x14ac:dyDescent="0.2">
      <c r="A54" s="49">
        <v>6100</v>
      </c>
      <c r="B54" s="11" t="s">
        <v>108</v>
      </c>
      <c r="C54" s="15">
        <v>40262238.490000002</v>
      </c>
      <c r="D54" s="15">
        <v>83518898.450000003</v>
      </c>
      <c r="E54" s="15">
        <v>123781136.94</v>
      </c>
      <c r="F54" s="15">
        <v>103376301.05</v>
      </c>
      <c r="G54" s="15">
        <v>103049937.73999999</v>
      </c>
      <c r="H54" s="15">
        <v>20404835.890000001</v>
      </c>
    </row>
    <row r="55" spans="1:8" x14ac:dyDescent="0.2">
      <c r="A55" s="49">
        <v>6200</v>
      </c>
      <c r="B55" s="11" t="s">
        <v>109</v>
      </c>
      <c r="C55" s="15">
        <v>1067572.8700000001</v>
      </c>
      <c r="D55" s="15">
        <v>9797298.1600000001</v>
      </c>
      <c r="E55" s="15">
        <v>10864871.029999999</v>
      </c>
      <c r="F55" s="15">
        <v>864871.03</v>
      </c>
      <c r="G55" s="15">
        <v>864871.03</v>
      </c>
      <c r="H55" s="15">
        <v>10000000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48" t="s">
        <v>67</v>
      </c>
      <c r="B57" s="7"/>
      <c r="C57" s="15">
        <v>72517915.420000002</v>
      </c>
      <c r="D57" s="15">
        <v>-72517915.420000002</v>
      </c>
      <c r="E57" s="15">
        <v>0</v>
      </c>
      <c r="F57" s="15">
        <v>0</v>
      </c>
      <c r="G57" s="15">
        <v>0</v>
      </c>
      <c r="H57" s="15"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49">
        <v>7900</v>
      </c>
      <c r="B64" s="11" t="s">
        <v>117</v>
      </c>
      <c r="C64" s="15">
        <v>72517915.420000002</v>
      </c>
      <c r="D64" s="15">
        <v>-72517915.420000002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48" t="s">
        <v>68</v>
      </c>
      <c r="B65" s="7"/>
      <c r="C65" s="15">
        <v>1212057.1200000001</v>
      </c>
      <c r="D65" s="15">
        <v>2439090.9</v>
      </c>
      <c r="E65" s="15">
        <v>3651148.02</v>
      </c>
      <c r="F65" s="15">
        <v>3651148.02</v>
      </c>
      <c r="G65" s="15">
        <v>3651148.02</v>
      </c>
      <c r="H65" s="15"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49">
        <v>8500</v>
      </c>
      <c r="B68" s="11" t="s">
        <v>40</v>
      </c>
      <c r="C68" s="15">
        <v>1212057.1200000001</v>
      </c>
      <c r="D68" s="15">
        <v>2439090.9</v>
      </c>
      <c r="E68" s="15">
        <v>3651148.02</v>
      </c>
      <c r="F68" s="15">
        <v>3651148.02</v>
      </c>
      <c r="G68" s="15">
        <v>3651148.02</v>
      </c>
      <c r="H68" s="15">
        <v>0</v>
      </c>
    </row>
    <row r="69" spans="1:8" x14ac:dyDescent="0.2">
      <c r="A69" s="48" t="s">
        <v>69</v>
      </c>
      <c r="B69" s="7"/>
      <c r="C69" s="15">
        <v>10036037.970000001</v>
      </c>
      <c r="D69" s="15">
        <v>-140054.57999999999</v>
      </c>
      <c r="E69" s="15">
        <v>9895983.3900000006</v>
      </c>
      <c r="F69" s="15">
        <v>9719880.2200000007</v>
      </c>
      <c r="G69" s="15">
        <v>9719880.2200000007</v>
      </c>
      <c r="H69" s="15">
        <v>176103.17</v>
      </c>
    </row>
    <row r="70" spans="1:8" x14ac:dyDescent="0.2">
      <c r="A70" s="49">
        <v>9100</v>
      </c>
      <c r="B70" s="11" t="s">
        <v>118</v>
      </c>
      <c r="C70" s="15">
        <v>9237765.6400000006</v>
      </c>
      <c r="D70" s="15">
        <v>0</v>
      </c>
      <c r="E70" s="15">
        <v>9237765.6400000006</v>
      </c>
      <c r="F70" s="15">
        <v>9104091.3599999994</v>
      </c>
      <c r="G70" s="15">
        <v>9104091.3599999994</v>
      </c>
      <c r="H70" s="15">
        <v>133674.28</v>
      </c>
    </row>
    <row r="71" spans="1:8" x14ac:dyDescent="0.2">
      <c r="A71" s="49">
        <v>9200</v>
      </c>
      <c r="B71" s="11" t="s">
        <v>119</v>
      </c>
      <c r="C71" s="15">
        <v>798272.33</v>
      </c>
      <c r="D71" s="15">
        <v>-140054.57999999999</v>
      </c>
      <c r="E71" s="15">
        <v>658217.75</v>
      </c>
      <c r="F71" s="15">
        <v>615788.86</v>
      </c>
      <c r="G71" s="15">
        <v>615788.86</v>
      </c>
      <c r="H71" s="15">
        <v>42428.89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53</v>
      </c>
      <c r="C77" s="17">
        <v>311073654.49000001</v>
      </c>
      <c r="D77" s="17">
        <v>37410602.189999998</v>
      </c>
      <c r="E77" s="17">
        <v>348484256.68000001</v>
      </c>
      <c r="F77" s="17">
        <v>308884507.60000002</v>
      </c>
      <c r="G77" s="17">
        <v>305168603.63</v>
      </c>
      <c r="H77" s="17">
        <v>39599749.079999998</v>
      </c>
    </row>
    <row r="78" spans="1:8" ht="13.2" x14ac:dyDescent="0.2">
      <c r="A78" s="53" t="s">
        <v>156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view="pageBreakPreview" zoomScale="120" zoomScaleNormal="100" zoomScaleSheetLayoutView="120" workbookViewId="0">
      <selection activeCell="A17" sqref="A17"/>
    </sheetView>
  </sheetViews>
  <sheetFormatPr baseColWidth="10" defaultColWidth="12" defaultRowHeight="10.199999999999999" x14ac:dyDescent="0.2"/>
  <cols>
    <col min="1" max="1" width="2.71093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5" t="s">
        <v>158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5.0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250117163.50999999</v>
      </c>
      <c r="D6" s="50">
        <v>-58839976.030000001</v>
      </c>
      <c r="E6" s="50">
        <v>191277187.47999999</v>
      </c>
      <c r="F6" s="50">
        <v>182358100.72</v>
      </c>
      <c r="G6" s="50">
        <v>179694853.46000001</v>
      </c>
      <c r="H6" s="50">
        <v>8919086.7599999998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48845556.149999999</v>
      </c>
      <c r="D8" s="50">
        <v>96349483.120000005</v>
      </c>
      <c r="E8" s="50">
        <v>145195039.27000001</v>
      </c>
      <c r="F8" s="50">
        <v>114648051.23</v>
      </c>
      <c r="G8" s="50">
        <v>113595394.52</v>
      </c>
      <c r="H8" s="50">
        <v>30546988.039999999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9237765.6400000006</v>
      </c>
      <c r="D10" s="50">
        <v>0</v>
      </c>
      <c r="E10" s="50">
        <v>9237765.6400000006</v>
      </c>
      <c r="F10" s="50">
        <v>9104091.3599999994</v>
      </c>
      <c r="G10" s="50">
        <v>9104091.3599999994</v>
      </c>
      <c r="H10" s="50">
        <v>133674.28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2873169.19</v>
      </c>
      <c r="D12" s="50">
        <v>-98904.9</v>
      </c>
      <c r="E12" s="50">
        <v>2774264.29</v>
      </c>
      <c r="F12" s="50">
        <v>2774264.29</v>
      </c>
      <c r="G12" s="50">
        <v>2774264.29</v>
      </c>
      <c r="H12" s="50"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v>311073654.49000001</v>
      </c>
      <c r="D16" s="17">
        <v>37410602.189999998</v>
      </c>
      <c r="E16" s="17">
        <v>348484256.68000001</v>
      </c>
      <c r="F16" s="17">
        <v>308884507.60000002</v>
      </c>
      <c r="G16" s="17">
        <v>305168603.63</v>
      </c>
      <c r="H16" s="17">
        <v>39599749.079999998</v>
      </c>
    </row>
    <row r="17" spans="1:1" ht="13.2" x14ac:dyDescent="0.2">
      <c r="A17" s="54" t="s">
        <v>156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5"/>
  <sheetViews>
    <sheetView showGridLines="0" view="pageBreakPreview" topLeftCell="A22" zoomScale="130" zoomScaleNormal="100" zoomScaleSheetLayoutView="130" workbookViewId="0">
      <selection activeCell="C85" sqref="C85"/>
    </sheetView>
  </sheetViews>
  <sheetFormatPr baseColWidth="10" defaultColWidth="12" defaultRowHeight="10.199999999999999" x14ac:dyDescent="0.2"/>
  <cols>
    <col min="1" max="1" width="2.7109375" style="1" customWidth="1"/>
    <col min="2" max="2" width="60.7109375" style="1" customWidth="1"/>
    <col min="3" max="8" width="18.28515625" style="1" customWidth="1"/>
    <col min="9" max="16384" width="12" style="1"/>
  </cols>
  <sheetData>
    <row r="1" spans="1:8" ht="45" customHeight="1" x14ac:dyDescent="0.2">
      <c r="A1" s="55" t="s">
        <v>159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54</v>
      </c>
      <c r="B3" s="61"/>
      <c r="C3" s="55" t="s">
        <v>60</v>
      </c>
      <c r="D3" s="56"/>
      <c r="E3" s="56"/>
      <c r="F3" s="56"/>
      <c r="G3" s="57"/>
      <c r="H3" s="58" t="s">
        <v>59</v>
      </c>
    </row>
    <row r="4" spans="1:8" ht="25.05" customHeight="1" x14ac:dyDescent="0.2">
      <c r="A4" s="62"/>
      <c r="B4" s="63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1177585.8500000001</v>
      </c>
      <c r="D7" s="15">
        <v>-40663.040000000001</v>
      </c>
      <c r="E7" s="15">
        <v>1136922.81</v>
      </c>
      <c r="F7" s="15">
        <v>1136922.81</v>
      </c>
      <c r="G7" s="15">
        <v>1136922.81</v>
      </c>
      <c r="H7" s="15">
        <v>0</v>
      </c>
    </row>
    <row r="8" spans="1:8" x14ac:dyDescent="0.2">
      <c r="A8" s="4" t="s">
        <v>129</v>
      </c>
      <c r="B8" s="22"/>
      <c r="C8" s="15">
        <v>30621336.530000001</v>
      </c>
      <c r="D8" s="15">
        <v>3975217.38</v>
      </c>
      <c r="E8" s="15">
        <v>34596553.909999996</v>
      </c>
      <c r="F8" s="15">
        <v>33413148.120000001</v>
      </c>
      <c r="G8" s="15">
        <v>32467050</v>
      </c>
      <c r="H8" s="15">
        <v>1183405.79</v>
      </c>
    </row>
    <row r="9" spans="1:8" x14ac:dyDescent="0.2">
      <c r="A9" s="4" t="s">
        <v>130</v>
      </c>
      <c r="B9" s="22"/>
      <c r="C9" s="15">
        <v>6870319.71</v>
      </c>
      <c r="D9" s="15">
        <v>34564.07</v>
      </c>
      <c r="E9" s="15">
        <v>6904883.7800000003</v>
      </c>
      <c r="F9" s="15">
        <v>6453386.5</v>
      </c>
      <c r="G9" s="15">
        <v>6453386.5</v>
      </c>
      <c r="H9" s="15">
        <v>451497.28</v>
      </c>
    </row>
    <row r="10" spans="1:8" x14ac:dyDescent="0.2">
      <c r="A10" s="4" t="s">
        <v>131</v>
      </c>
      <c r="B10" s="22"/>
      <c r="C10" s="15">
        <v>4305744.8899999997</v>
      </c>
      <c r="D10" s="15">
        <v>-533349.39</v>
      </c>
      <c r="E10" s="15">
        <v>3772395.5</v>
      </c>
      <c r="F10" s="15">
        <v>3642310.02</v>
      </c>
      <c r="G10" s="15">
        <v>3642310.02</v>
      </c>
      <c r="H10" s="15">
        <v>130085.48</v>
      </c>
    </row>
    <row r="11" spans="1:8" x14ac:dyDescent="0.2">
      <c r="A11" s="4" t="s">
        <v>132</v>
      </c>
      <c r="B11" s="22"/>
      <c r="C11" s="15">
        <v>4640960.91</v>
      </c>
      <c r="D11" s="15">
        <v>1777775.46</v>
      </c>
      <c r="E11" s="15">
        <v>6418736.3700000001</v>
      </c>
      <c r="F11" s="15">
        <v>3357194.4</v>
      </c>
      <c r="G11" s="15">
        <v>2630901</v>
      </c>
      <c r="H11" s="15">
        <v>3061541.97</v>
      </c>
    </row>
    <row r="12" spans="1:8" x14ac:dyDescent="0.2">
      <c r="A12" s="4" t="s">
        <v>133</v>
      </c>
      <c r="B12" s="22"/>
      <c r="C12" s="15">
        <v>19100276.399999999</v>
      </c>
      <c r="D12" s="15">
        <v>-1442977.36</v>
      </c>
      <c r="E12" s="15">
        <v>17657299.039999999</v>
      </c>
      <c r="F12" s="15">
        <v>17238395.050000001</v>
      </c>
      <c r="G12" s="15">
        <v>17238395.039999999</v>
      </c>
      <c r="H12" s="15">
        <v>418903.99</v>
      </c>
    </row>
    <row r="13" spans="1:8" x14ac:dyDescent="0.2">
      <c r="A13" s="4" t="s">
        <v>134</v>
      </c>
      <c r="B13" s="22"/>
      <c r="C13" s="15">
        <v>9980300.1799999997</v>
      </c>
      <c r="D13" s="15">
        <v>-315511.23</v>
      </c>
      <c r="E13" s="15">
        <v>9664788.9499999993</v>
      </c>
      <c r="F13" s="15">
        <v>9634788.9499999993</v>
      </c>
      <c r="G13" s="15">
        <v>9634788.9499999993</v>
      </c>
      <c r="H13" s="15">
        <v>30000</v>
      </c>
    </row>
    <row r="14" spans="1:8" x14ac:dyDescent="0.2">
      <c r="A14" s="4" t="s">
        <v>135</v>
      </c>
      <c r="B14" s="22"/>
      <c r="C14" s="15">
        <v>936779.22</v>
      </c>
      <c r="D14" s="15">
        <v>-175026.97</v>
      </c>
      <c r="E14" s="15">
        <v>761752.25</v>
      </c>
      <c r="F14" s="15">
        <v>703642.06</v>
      </c>
      <c r="G14" s="15">
        <v>703642.06</v>
      </c>
      <c r="H14" s="15">
        <v>58110.19</v>
      </c>
    </row>
    <row r="15" spans="1:8" x14ac:dyDescent="0.2">
      <c r="A15" s="4" t="s">
        <v>136</v>
      </c>
      <c r="B15" s="22"/>
      <c r="C15" s="15">
        <v>1910323.09</v>
      </c>
      <c r="D15" s="15">
        <v>-238691.41</v>
      </c>
      <c r="E15" s="15">
        <v>1671631.68</v>
      </c>
      <c r="F15" s="15">
        <v>1608076.28</v>
      </c>
      <c r="G15" s="15">
        <v>1608076.28</v>
      </c>
      <c r="H15" s="15">
        <v>63555.4</v>
      </c>
    </row>
    <row r="16" spans="1:8" x14ac:dyDescent="0.2">
      <c r="A16" s="4" t="s">
        <v>137</v>
      </c>
      <c r="B16" s="22"/>
      <c r="C16" s="15">
        <v>465301.53</v>
      </c>
      <c r="D16" s="15">
        <v>-123562.24000000001</v>
      </c>
      <c r="E16" s="15">
        <v>341739.29</v>
      </c>
      <c r="F16" s="15">
        <v>335459.11</v>
      </c>
      <c r="G16" s="15">
        <v>335459.11</v>
      </c>
      <c r="H16" s="15">
        <v>6280.18</v>
      </c>
    </row>
    <row r="17" spans="1:8" x14ac:dyDescent="0.2">
      <c r="A17" s="4" t="s">
        <v>138</v>
      </c>
      <c r="B17" s="22"/>
      <c r="C17" s="15">
        <v>30504886.010000002</v>
      </c>
      <c r="D17" s="15">
        <v>12441014.720000001</v>
      </c>
      <c r="E17" s="15">
        <v>42945900.729999997</v>
      </c>
      <c r="F17" s="15">
        <v>42546827.479999997</v>
      </c>
      <c r="G17" s="15">
        <v>40834898.359999999</v>
      </c>
      <c r="H17" s="15">
        <v>399073.25</v>
      </c>
    </row>
    <row r="18" spans="1:8" x14ac:dyDescent="0.2">
      <c r="A18" s="4" t="s">
        <v>139</v>
      </c>
      <c r="B18" s="22"/>
      <c r="C18" s="15">
        <v>28848561.600000001</v>
      </c>
      <c r="D18" s="15">
        <v>-823791.9</v>
      </c>
      <c r="E18" s="15">
        <v>28024769.699999999</v>
      </c>
      <c r="F18" s="15">
        <v>27722265.460000001</v>
      </c>
      <c r="G18" s="15">
        <v>27722265.460000001</v>
      </c>
      <c r="H18" s="15">
        <v>302504.24</v>
      </c>
    </row>
    <row r="19" spans="1:8" x14ac:dyDescent="0.2">
      <c r="A19" s="4" t="s">
        <v>140</v>
      </c>
      <c r="B19" s="22"/>
      <c r="C19" s="15">
        <v>4311027.2300000004</v>
      </c>
      <c r="D19" s="15">
        <v>-529068.13</v>
      </c>
      <c r="E19" s="15">
        <v>3781959.1</v>
      </c>
      <c r="F19" s="15">
        <v>3741213.66</v>
      </c>
      <c r="G19" s="15">
        <v>3741213.66</v>
      </c>
      <c r="H19" s="15">
        <v>40745.440000000002</v>
      </c>
    </row>
    <row r="20" spans="1:8" x14ac:dyDescent="0.2">
      <c r="A20" s="4" t="s">
        <v>141</v>
      </c>
      <c r="B20" s="22"/>
      <c r="C20" s="15">
        <v>1993369.63</v>
      </c>
      <c r="D20" s="15">
        <v>-97316.62</v>
      </c>
      <c r="E20" s="15">
        <v>1896053.01</v>
      </c>
      <c r="F20" s="15">
        <v>1432839.75</v>
      </c>
      <c r="G20" s="15">
        <v>1432839.75</v>
      </c>
      <c r="H20" s="15">
        <v>463213.26</v>
      </c>
    </row>
    <row r="21" spans="1:8" x14ac:dyDescent="0.2">
      <c r="A21" s="4" t="s">
        <v>142</v>
      </c>
      <c r="B21" s="22"/>
      <c r="C21" s="15">
        <v>120448011.58</v>
      </c>
      <c r="D21" s="15">
        <v>25695804.989999998</v>
      </c>
      <c r="E21" s="15">
        <v>146143816.56999999</v>
      </c>
      <c r="F21" s="15">
        <v>115425636.66</v>
      </c>
      <c r="G21" s="15">
        <v>115094053.34999999</v>
      </c>
      <c r="H21" s="15">
        <v>30718179.91</v>
      </c>
    </row>
    <row r="22" spans="1:8" x14ac:dyDescent="0.2">
      <c r="A22" s="4" t="s">
        <v>143</v>
      </c>
      <c r="B22" s="22"/>
      <c r="C22" s="15">
        <v>1766001.03</v>
      </c>
      <c r="D22" s="15">
        <v>-349724.32</v>
      </c>
      <c r="E22" s="15">
        <v>1416276.71</v>
      </c>
      <c r="F22" s="15">
        <v>1306659.5</v>
      </c>
      <c r="G22" s="15">
        <v>1306659.5</v>
      </c>
      <c r="H22" s="15">
        <v>109617.21</v>
      </c>
    </row>
    <row r="23" spans="1:8" x14ac:dyDescent="0.2">
      <c r="A23" s="4" t="s">
        <v>144</v>
      </c>
      <c r="B23" s="22"/>
      <c r="C23" s="15">
        <v>793062.6</v>
      </c>
      <c r="D23" s="15">
        <v>-400618.27</v>
      </c>
      <c r="E23" s="15">
        <v>392444.33</v>
      </c>
      <c r="F23" s="15">
        <v>387833.49</v>
      </c>
      <c r="G23" s="15">
        <v>387833.49</v>
      </c>
      <c r="H23" s="15">
        <v>4610.84</v>
      </c>
    </row>
    <row r="24" spans="1:8" x14ac:dyDescent="0.2">
      <c r="A24" s="4" t="s">
        <v>145</v>
      </c>
      <c r="B24" s="22"/>
      <c r="C24" s="15">
        <v>536473.18000000005</v>
      </c>
      <c r="D24" s="15">
        <v>-182277.44</v>
      </c>
      <c r="E24" s="15">
        <v>354195.74</v>
      </c>
      <c r="F24" s="15">
        <v>344496.53</v>
      </c>
      <c r="G24" s="15">
        <v>344496.53</v>
      </c>
      <c r="H24" s="15">
        <v>9699.2099999999991</v>
      </c>
    </row>
    <row r="25" spans="1:8" x14ac:dyDescent="0.2">
      <c r="A25" s="4" t="s">
        <v>146</v>
      </c>
      <c r="B25" s="22"/>
      <c r="C25" s="15">
        <v>200000</v>
      </c>
      <c r="D25" s="15">
        <v>84905.41</v>
      </c>
      <c r="E25" s="15">
        <v>284905.40999999997</v>
      </c>
      <c r="F25" s="15">
        <v>214200.98</v>
      </c>
      <c r="G25" s="15">
        <v>214200.98</v>
      </c>
      <c r="H25" s="15">
        <v>70704.429999999993</v>
      </c>
    </row>
    <row r="26" spans="1:8" x14ac:dyDescent="0.2">
      <c r="A26" s="4" t="s">
        <v>147</v>
      </c>
      <c r="B26" s="22"/>
      <c r="C26" s="15">
        <v>11400000</v>
      </c>
      <c r="D26" s="15">
        <v>216308</v>
      </c>
      <c r="E26" s="15">
        <v>11616308</v>
      </c>
      <c r="F26" s="15">
        <v>11616308</v>
      </c>
      <c r="G26" s="15">
        <v>11616308</v>
      </c>
      <c r="H26" s="15">
        <v>0</v>
      </c>
    </row>
    <row r="27" spans="1:8" x14ac:dyDescent="0.2">
      <c r="A27" s="4" t="s">
        <v>148</v>
      </c>
      <c r="B27" s="22"/>
      <c r="C27" s="15">
        <v>7594881.5599999996</v>
      </c>
      <c r="D27" s="15">
        <v>-1492586.81</v>
      </c>
      <c r="E27" s="15">
        <v>6102294.75</v>
      </c>
      <c r="F27" s="15">
        <v>5836018.9800000004</v>
      </c>
      <c r="G27" s="15">
        <v>5836018.9699999997</v>
      </c>
      <c r="H27" s="15">
        <v>266275.77</v>
      </c>
    </row>
    <row r="28" spans="1:8" x14ac:dyDescent="0.2">
      <c r="A28" s="4" t="s">
        <v>149</v>
      </c>
      <c r="B28" s="22"/>
      <c r="C28" s="15">
        <v>16415513.66</v>
      </c>
      <c r="D28" s="15">
        <v>1370074.76</v>
      </c>
      <c r="E28" s="15">
        <v>17785588.420000002</v>
      </c>
      <c r="F28" s="15">
        <v>16250110.68</v>
      </c>
      <c r="G28" s="15">
        <v>16250110.68</v>
      </c>
      <c r="H28" s="15">
        <v>1535477.74</v>
      </c>
    </row>
    <row r="29" spans="1:8" x14ac:dyDescent="0.2">
      <c r="A29" s="4" t="s">
        <v>150</v>
      </c>
      <c r="B29" s="22"/>
      <c r="C29" s="15">
        <v>1818451.18</v>
      </c>
      <c r="D29" s="15">
        <v>-218793.87</v>
      </c>
      <c r="E29" s="15">
        <v>1599657.31</v>
      </c>
      <c r="F29" s="15">
        <v>1517831.72</v>
      </c>
      <c r="G29" s="15">
        <v>1517831.72</v>
      </c>
      <c r="H29" s="15">
        <v>81825.59</v>
      </c>
    </row>
    <row r="30" spans="1:8" x14ac:dyDescent="0.2">
      <c r="A30" s="4" t="s">
        <v>151</v>
      </c>
      <c r="B30" s="22"/>
      <c r="C30" s="15">
        <v>2274404.2599999998</v>
      </c>
      <c r="D30" s="15">
        <v>-653142.16</v>
      </c>
      <c r="E30" s="15">
        <v>1621262.1</v>
      </c>
      <c r="F30" s="15">
        <v>1475799.86</v>
      </c>
      <c r="G30" s="15">
        <v>1475799.86</v>
      </c>
      <c r="H30" s="15">
        <v>145462.24</v>
      </c>
    </row>
    <row r="31" spans="1:8" x14ac:dyDescent="0.2">
      <c r="A31" s="4" t="s">
        <v>152</v>
      </c>
      <c r="B31" s="22"/>
      <c r="C31" s="15">
        <v>305048.65999999997</v>
      </c>
      <c r="D31" s="15">
        <v>-108080.3</v>
      </c>
      <c r="E31" s="15">
        <v>196968.36</v>
      </c>
      <c r="F31" s="15">
        <v>189352.68</v>
      </c>
      <c r="G31" s="15">
        <v>189352.68</v>
      </c>
      <c r="H31" s="15">
        <v>7615.68</v>
      </c>
    </row>
    <row r="32" spans="1:8" x14ac:dyDescent="0.2">
      <c r="A32" s="4" t="s">
        <v>153</v>
      </c>
      <c r="B32" s="22"/>
      <c r="C32" s="15">
        <v>1855034</v>
      </c>
      <c r="D32" s="15">
        <v>-459881.14</v>
      </c>
      <c r="E32" s="15">
        <v>1395152.86</v>
      </c>
      <c r="F32" s="15">
        <v>1353788.87</v>
      </c>
      <c r="G32" s="15">
        <v>1353788.87</v>
      </c>
      <c r="H32" s="15">
        <v>41363.99</v>
      </c>
    </row>
    <row r="33" spans="1:8" x14ac:dyDescent="0.2">
      <c r="A33" s="4" t="s">
        <v>154</v>
      </c>
      <c r="B33" s="22"/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" t="s">
        <v>155</v>
      </c>
      <c r="B34" s="22"/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"/>
      <c r="B35" s="22"/>
      <c r="C35" s="15"/>
      <c r="D35" s="15"/>
      <c r="E35" s="15"/>
      <c r="F35" s="15"/>
      <c r="G35" s="15"/>
      <c r="H35" s="15"/>
    </row>
    <row r="36" spans="1:8" x14ac:dyDescent="0.2">
      <c r="A36" s="4"/>
      <c r="B36" s="25"/>
      <c r="C36" s="16"/>
      <c r="D36" s="16"/>
      <c r="E36" s="16"/>
      <c r="F36" s="16"/>
      <c r="G36" s="16"/>
      <c r="H36" s="16"/>
    </row>
    <row r="37" spans="1:8" x14ac:dyDescent="0.2">
      <c r="A37" s="26"/>
      <c r="B37" s="47" t="s">
        <v>53</v>
      </c>
      <c r="C37" s="23">
        <v>311073654.49000001</v>
      </c>
      <c r="D37" s="23">
        <v>37410602.189999998</v>
      </c>
      <c r="E37" s="23">
        <v>348484256.68000001</v>
      </c>
      <c r="F37" s="23">
        <v>308884507.60000002</v>
      </c>
      <c r="G37" s="23">
        <v>305168603.63</v>
      </c>
      <c r="H37" s="23">
        <v>39599749.079999998</v>
      </c>
    </row>
    <row r="40" spans="1:8" ht="45" customHeight="1" x14ac:dyDescent="0.2">
      <c r="A40" s="55" t="s">
        <v>160</v>
      </c>
      <c r="B40" s="56"/>
      <c r="C40" s="56"/>
      <c r="D40" s="56"/>
      <c r="E40" s="56"/>
      <c r="F40" s="56"/>
      <c r="G40" s="56"/>
      <c r="H40" s="57"/>
    </row>
    <row r="42" spans="1:8" x14ac:dyDescent="0.2">
      <c r="A42" s="60" t="s">
        <v>54</v>
      </c>
      <c r="B42" s="61"/>
      <c r="C42" s="55" t="s">
        <v>60</v>
      </c>
      <c r="D42" s="56"/>
      <c r="E42" s="56"/>
      <c r="F42" s="56"/>
      <c r="G42" s="57"/>
      <c r="H42" s="58" t="s">
        <v>59</v>
      </c>
    </row>
    <row r="43" spans="1:8" ht="20.399999999999999" x14ac:dyDescent="0.2">
      <c r="A43" s="62"/>
      <c r="B43" s="63"/>
      <c r="C43" s="9" t="s">
        <v>55</v>
      </c>
      <c r="D43" s="9" t="s">
        <v>125</v>
      </c>
      <c r="E43" s="9" t="s">
        <v>56</v>
      </c>
      <c r="F43" s="9" t="s">
        <v>57</v>
      </c>
      <c r="G43" s="9" t="s">
        <v>58</v>
      </c>
      <c r="H43" s="59"/>
    </row>
    <row r="44" spans="1:8" x14ac:dyDescent="0.2">
      <c r="A44" s="64"/>
      <c r="B44" s="65"/>
      <c r="C44" s="10">
        <v>1</v>
      </c>
      <c r="D44" s="10">
        <v>2</v>
      </c>
      <c r="E44" s="10" t="s">
        <v>126</v>
      </c>
      <c r="F44" s="10">
        <v>4</v>
      </c>
      <c r="G44" s="10">
        <v>5</v>
      </c>
      <c r="H44" s="10" t="s">
        <v>127</v>
      </c>
    </row>
    <row r="45" spans="1:8" x14ac:dyDescent="0.2">
      <c r="A45" s="28"/>
      <c r="B45" s="29"/>
      <c r="C45" s="33"/>
      <c r="D45" s="33"/>
      <c r="E45" s="33"/>
      <c r="F45" s="33"/>
      <c r="G45" s="33"/>
      <c r="H45" s="33"/>
    </row>
    <row r="46" spans="1:8" x14ac:dyDescent="0.2">
      <c r="A46" s="4" t="s">
        <v>8</v>
      </c>
      <c r="B46" s="2"/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 t="s">
        <v>9</v>
      </c>
      <c r="B47" s="2"/>
      <c r="C47" s="34">
        <v>0</v>
      </c>
      <c r="D47" s="34">
        <v>0</v>
      </c>
      <c r="E47" s="34">
        <f t="shared" ref="E47:E49" si="0">C47+D47</f>
        <v>0</v>
      </c>
      <c r="F47" s="34">
        <v>0</v>
      </c>
      <c r="G47" s="34">
        <v>0</v>
      </c>
      <c r="H47" s="34">
        <f t="shared" ref="H47:H49" si="1">E47-F47</f>
        <v>0</v>
      </c>
    </row>
    <row r="48" spans="1:8" x14ac:dyDescent="0.2">
      <c r="A48" s="4" t="s">
        <v>10</v>
      </c>
      <c r="B48" s="2"/>
      <c r="C48" s="34">
        <v>0</v>
      </c>
      <c r="D48" s="34">
        <v>0</v>
      </c>
      <c r="E48" s="34">
        <f t="shared" si="0"/>
        <v>0</v>
      </c>
      <c r="F48" s="34">
        <v>0</v>
      </c>
      <c r="G48" s="34">
        <v>0</v>
      </c>
      <c r="H48" s="34">
        <f t="shared" si="1"/>
        <v>0</v>
      </c>
    </row>
    <row r="49" spans="1:8" x14ac:dyDescent="0.2">
      <c r="A49" s="4" t="s">
        <v>11</v>
      </c>
      <c r="B49" s="2"/>
      <c r="C49" s="34">
        <v>0</v>
      </c>
      <c r="D49" s="34">
        <v>0</v>
      </c>
      <c r="E49" s="34">
        <f t="shared" si="0"/>
        <v>0</v>
      </c>
      <c r="F49" s="34">
        <v>0</v>
      </c>
      <c r="G49" s="34">
        <v>0</v>
      </c>
      <c r="H49" s="34">
        <f t="shared" si="1"/>
        <v>0</v>
      </c>
    </row>
    <row r="50" spans="1:8" x14ac:dyDescent="0.2">
      <c r="A50" s="4"/>
      <c r="B50" s="2"/>
      <c r="C50" s="35"/>
      <c r="D50" s="35"/>
      <c r="E50" s="35"/>
      <c r="F50" s="35"/>
      <c r="G50" s="35"/>
      <c r="H50" s="35"/>
    </row>
    <row r="51" spans="1:8" x14ac:dyDescent="0.2">
      <c r="A51" s="26"/>
      <c r="B51" s="47" t="s">
        <v>53</v>
      </c>
      <c r="C51" s="23">
        <f>SUM(C46:C50)</f>
        <v>0</v>
      </c>
      <c r="D51" s="23">
        <f>SUM(D46:D50)</f>
        <v>0</v>
      </c>
      <c r="E51" s="23">
        <f>SUM(E46:E49)</f>
        <v>0</v>
      </c>
      <c r="F51" s="23">
        <f>SUM(F46:F49)</f>
        <v>0</v>
      </c>
      <c r="G51" s="23">
        <f>SUM(G46:G49)</f>
        <v>0</v>
      </c>
      <c r="H51" s="23">
        <f>SUM(H46:H49)</f>
        <v>0</v>
      </c>
    </row>
    <row r="54" spans="1:8" ht="45" customHeight="1" x14ac:dyDescent="0.2">
      <c r="A54" s="55" t="s">
        <v>161</v>
      </c>
      <c r="B54" s="56"/>
      <c r="C54" s="56"/>
      <c r="D54" s="56"/>
      <c r="E54" s="56"/>
      <c r="F54" s="56"/>
      <c r="G54" s="56"/>
      <c r="H54" s="57"/>
    </row>
    <row r="55" spans="1:8" x14ac:dyDescent="0.2">
      <c r="A55" s="60" t="s">
        <v>54</v>
      </c>
      <c r="B55" s="61"/>
      <c r="C55" s="55" t="s">
        <v>60</v>
      </c>
      <c r="D55" s="56"/>
      <c r="E55" s="56"/>
      <c r="F55" s="56"/>
      <c r="G55" s="57"/>
      <c r="H55" s="58" t="s">
        <v>59</v>
      </c>
    </row>
    <row r="56" spans="1:8" ht="20.399999999999999" x14ac:dyDescent="0.2">
      <c r="A56" s="62"/>
      <c r="B56" s="63"/>
      <c r="C56" s="9" t="s">
        <v>55</v>
      </c>
      <c r="D56" s="9" t="s">
        <v>125</v>
      </c>
      <c r="E56" s="9" t="s">
        <v>56</v>
      </c>
      <c r="F56" s="9" t="s">
        <v>57</v>
      </c>
      <c r="G56" s="9" t="s">
        <v>58</v>
      </c>
      <c r="H56" s="59"/>
    </row>
    <row r="57" spans="1:8" x14ac:dyDescent="0.2">
      <c r="A57" s="64"/>
      <c r="B57" s="65"/>
      <c r="C57" s="10">
        <v>1</v>
      </c>
      <c r="D57" s="10">
        <v>2</v>
      </c>
      <c r="E57" s="10" t="s">
        <v>126</v>
      </c>
      <c r="F57" s="10">
        <v>4</v>
      </c>
      <c r="G57" s="10">
        <v>5</v>
      </c>
      <c r="H57" s="10" t="s">
        <v>127</v>
      </c>
    </row>
    <row r="58" spans="1:8" x14ac:dyDescent="0.2">
      <c r="A58" s="28"/>
      <c r="B58" s="29"/>
      <c r="C58" s="33"/>
      <c r="D58" s="33"/>
      <c r="E58" s="33"/>
      <c r="F58" s="33"/>
      <c r="G58" s="33"/>
      <c r="H58" s="33"/>
    </row>
    <row r="59" spans="1:8" ht="20.399999999999999" x14ac:dyDescent="0.2">
      <c r="A59" s="4"/>
      <c r="B59" s="31" t="s">
        <v>13</v>
      </c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x14ac:dyDescent="0.2">
      <c r="A60" s="4"/>
      <c r="B60" s="31"/>
      <c r="C60" s="34"/>
      <c r="D60" s="34"/>
      <c r="E60" s="34"/>
      <c r="F60" s="34"/>
      <c r="G60" s="34"/>
      <c r="H60" s="34"/>
    </row>
    <row r="61" spans="1:8" x14ac:dyDescent="0.2">
      <c r="A61" s="4"/>
      <c r="B61" s="31" t="s">
        <v>12</v>
      </c>
      <c r="C61" s="34">
        <v>0</v>
      </c>
      <c r="D61" s="34">
        <v>0</v>
      </c>
      <c r="E61" s="34">
        <f>C61+D61</f>
        <v>0</v>
      </c>
      <c r="F61" s="34">
        <v>0</v>
      </c>
      <c r="G61" s="34">
        <v>0</v>
      </c>
      <c r="H61" s="34">
        <f>E61-F61</f>
        <v>0</v>
      </c>
    </row>
    <row r="62" spans="1:8" x14ac:dyDescent="0.2">
      <c r="A62" s="4"/>
      <c r="B62" s="31"/>
      <c r="C62" s="34"/>
      <c r="D62" s="34"/>
      <c r="E62" s="34"/>
      <c r="F62" s="34"/>
      <c r="G62" s="34"/>
      <c r="H62" s="34"/>
    </row>
    <row r="63" spans="1:8" ht="20.399999999999999" x14ac:dyDescent="0.2">
      <c r="A63" s="4"/>
      <c r="B63" s="31" t="s">
        <v>14</v>
      </c>
      <c r="C63" s="34">
        <v>0</v>
      </c>
      <c r="D63" s="34">
        <v>0</v>
      </c>
      <c r="E63" s="34">
        <f>C63+D63</f>
        <v>0</v>
      </c>
      <c r="F63" s="34">
        <v>0</v>
      </c>
      <c r="G63" s="34">
        <v>0</v>
      </c>
      <c r="H63" s="34">
        <f>E63-F63</f>
        <v>0</v>
      </c>
    </row>
    <row r="64" spans="1:8" x14ac:dyDescent="0.2">
      <c r="A64" s="4"/>
      <c r="B64" s="31"/>
      <c r="C64" s="34"/>
      <c r="D64" s="34"/>
      <c r="E64" s="34"/>
      <c r="F64" s="34"/>
      <c r="G64" s="34"/>
      <c r="H64" s="34"/>
    </row>
    <row r="65" spans="1:8" ht="20.399999999999999" x14ac:dyDescent="0.2">
      <c r="A65" s="4"/>
      <c r="B65" s="31" t="s">
        <v>26</v>
      </c>
      <c r="C65" s="34">
        <v>0</v>
      </c>
      <c r="D65" s="34">
        <v>0</v>
      </c>
      <c r="E65" s="34">
        <f>C65+D65</f>
        <v>0</v>
      </c>
      <c r="F65" s="34">
        <v>0</v>
      </c>
      <c r="G65" s="34">
        <v>0</v>
      </c>
      <c r="H65" s="34">
        <f>E65-F65</f>
        <v>0</v>
      </c>
    </row>
    <row r="66" spans="1:8" x14ac:dyDescent="0.2">
      <c r="A66" s="4"/>
      <c r="B66" s="31"/>
      <c r="C66" s="34"/>
      <c r="D66" s="34"/>
      <c r="E66" s="34"/>
      <c r="F66" s="34"/>
      <c r="G66" s="34"/>
      <c r="H66" s="34"/>
    </row>
    <row r="67" spans="1:8" ht="20.399999999999999" x14ac:dyDescent="0.2">
      <c r="A67" s="4"/>
      <c r="B67" s="31" t="s">
        <v>27</v>
      </c>
      <c r="C67" s="34">
        <v>0</v>
      </c>
      <c r="D67" s="34">
        <v>0</v>
      </c>
      <c r="E67" s="34">
        <f>C67+D67</f>
        <v>0</v>
      </c>
      <c r="F67" s="34">
        <v>0</v>
      </c>
      <c r="G67" s="34">
        <v>0</v>
      </c>
      <c r="H67" s="34">
        <f>E67-F67</f>
        <v>0</v>
      </c>
    </row>
    <row r="68" spans="1:8" x14ac:dyDescent="0.2">
      <c r="A68" s="4"/>
      <c r="B68" s="31"/>
      <c r="C68" s="34"/>
      <c r="D68" s="34"/>
      <c r="E68" s="34"/>
      <c r="F68" s="34"/>
      <c r="G68" s="34"/>
      <c r="H68" s="34"/>
    </row>
    <row r="69" spans="1:8" ht="20.399999999999999" x14ac:dyDescent="0.2">
      <c r="A69" s="4"/>
      <c r="B69" s="31" t="s">
        <v>34</v>
      </c>
      <c r="C69" s="34">
        <v>0</v>
      </c>
      <c r="D69" s="34">
        <v>0</v>
      </c>
      <c r="E69" s="34">
        <f>C69+D69</f>
        <v>0</v>
      </c>
      <c r="F69" s="34">
        <v>0</v>
      </c>
      <c r="G69" s="34">
        <v>0</v>
      </c>
      <c r="H69" s="34">
        <f>E69-F69</f>
        <v>0</v>
      </c>
    </row>
    <row r="70" spans="1:8" x14ac:dyDescent="0.2">
      <c r="A70" s="4"/>
      <c r="B70" s="31"/>
      <c r="C70" s="34"/>
      <c r="D70" s="34"/>
      <c r="E70" s="34"/>
      <c r="F70" s="34"/>
      <c r="G70" s="34"/>
      <c r="H70" s="34"/>
    </row>
    <row r="71" spans="1:8" ht="20.399999999999999" x14ac:dyDescent="0.2">
      <c r="A71" s="4"/>
      <c r="B71" s="31" t="s">
        <v>15</v>
      </c>
      <c r="C71" s="34">
        <v>0</v>
      </c>
      <c r="D71" s="34">
        <v>0</v>
      </c>
      <c r="E71" s="34">
        <f>C71+D71</f>
        <v>0</v>
      </c>
      <c r="F71" s="34">
        <v>0</v>
      </c>
      <c r="G71" s="34">
        <v>0</v>
      </c>
      <c r="H71" s="34">
        <f>E71-F71</f>
        <v>0</v>
      </c>
    </row>
    <row r="72" spans="1:8" x14ac:dyDescent="0.2">
      <c r="A72" s="30"/>
      <c r="B72" s="32"/>
      <c r="C72" s="35"/>
      <c r="D72" s="35"/>
      <c r="E72" s="35"/>
      <c r="F72" s="35"/>
      <c r="G72" s="35"/>
      <c r="H72" s="35"/>
    </row>
    <row r="73" spans="1:8" x14ac:dyDescent="0.2">
      <c r="A73" s="26"/>
      <c r="B73" s="47" t="s">
        <v>53</v>
      </c>
      <c r="C73" s="23">
        <f t="shared" ref="C73:H73" si="2">SUM(C59:C71)</f>
        <v>0</v>
      </c>
      <c r="D73" s="23">
        <f t="shared" si="2"/>
        <v>0</v>
      </c>
      <c r="E73" s="23">
        <f t="shared" si="2"/>
        <v>0</v>
      </c>
      <c r="F73" s="23">
        <f t="shared" si="2"/>
        <v>0</v>
      </c>
      <c r="G73" s="23">
        <f t="shared" si="2"/>
        <v>0</v>
      </c>
      <c r="H73" s="23">
        <f t="shared" si="2"/>
        <v>0</v>
      </c>
    </row>
    <row r="75" spans="1:8" ht="13.2" x14ac:dyDescent="0.2">
      <c r="A75" s="54" t="s">
        <v>156</v>
      </c>
    </row>
  </sheetData>
  <sheetProtection formatCells="0" formatColumns="0" formatRows="0" insertRows="0" deleteRows="0" autoFilter="0"/>
  <mergeCells count="12">
    <mergeCell ref="A54:H54"/>
    <mergeCell ref="A55:B57"/>
    <mergeCell ref="C55:G55"/>
    <mergeCell ref="H55:H56"/>
    <mergeCell ref="C42:G42"/>
    <mergeCell ref="H42:H43"/>
    <mergeCell ref="A1:H1"/>
    <mergeCell ref="A3:B5"/>
    <mergeCell ref="A40:H40"/>
    <mergeCell ref="A42:B44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122" scale="6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view="pageBreakPreview" topLeftCell="A28" zoomScale="140" zoomScaleNormal="100" zoomScaleSheetLayoutView="140" workbookViewId="0">
      <selection activeCell="B50" sqref="B50"/>
    </sheetView>
  </sheetViews>
  <sheetFormatPr baseColWidth="10" defaultColWidth="12" defaultRowHeight="10.199999999999999" x14ac:dyDescent="0.2"/>
  <cols>
    <col min="1" max="1" width="4.7109375" style="3" customWidth="1"/>
    <col min="2" max="2" width="65.7109375" style="3" customWidth="1"/>
    <col min="3" max="8" width="18.28515625" style="3" customWidth="1"/>
    <col min="9" max="16384" width="12" style="3"/>
  </cols>
  <sheetData>
    <row r="1" spans="1:8" ht="50.1" customHeight="1" x14ac:dyDescent="0.2">
      <c r="A1" s="55" t="s">
        <v>162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54</v>
      </c>
      <c r="B2" s="61"/>
      <c r="C2" s="55" t="s">
        <v>60</v>
      </c>
      <c r="D2" s="56"/>
      <c r="E2" s="56"/>
      <c r="F2" s="56"/>
      <c r="G2" s="57"/>
      <c r="H2" s="58" t="s">
        <v>59</v>
      </c>
    </row>
    <row r="3" spans="1:8" ht="25.05" customHeight="1" x14ac:dyDescent="0.2">
      <c r="A3" s="62"/>
      <c r="B3" s="63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v>90072472.469999999</v>
      </c>
      <c r="D6" s="15">
        <v>400949.52</v>
      </c>
      <c r="E6" s="15">
        <v>90473421.989999995</v>
      </c>
      <c r="F6" s="15">
        <v>87584786.200000003</v>
      </c>
      <c r="G6" s="15">
        <v>86638688.069999993</v>
      </c>
      <c r="H6" s="15">
        <v>2888635.79</v>
      </c>
    </row>
    <row r="7" spans="1:8" x14ac:dyDescent="0.2">
      <c r="A7" s="38"/>
      <c r="B7" s="42" t="s">
        <v>42</v>
      </c>
      <c r="C7" s="15">
        <v>7682205.75</v>
      </c>
      <c r="D7" s="15">
        <v>122367.67999999999</v>
      </c>
      <c r="E7" s="15">
        <v>7804573.4299999997</v>
      </c>
      <c r="F7" s="15">
        <v>7320099.5099999998</v>
      </c>
      <c r="G7" s="15">
        <v>7320099.5099999998</v>
      </c>
      <c r="H7" s="15">
        <v>484473.92</v>
      </c>
    </row>
    <row r="8" spans="1:8" x14ac:dyDescent="0.2">
      <c r="A8" s="38"/>
      <c r="B8" s="42" t="s">
        <v>17</v>
      </c>
      <c r="C8" s="15">
        <v>647139.22</v>
      </c>
      <c r="D8" s="15">
        <v>-322227.68</v>
      </c>
      <c r="E8" s="15">
        <v>324911.53999999998</v>
      </c>
      <c r="F8" s="15">
        <v>324103.25</v>
      </c>
      <c r="G8" s="15">
        <v>324103.25</v>
      </c>
      <c r="H8" s="15">
        <v>808.29</v>
      </c>
    </row>
    <row r="9" spans="1:8" x14ac:dyDescent="0.2">
      <c r="A9" s="38"/>
      <c r="B9" s="42" t="s">
        <v>43</v>
      </c>
      <c r="C9" s="15">
        <v>27796263.469999999</v>
      </c>
      <c r="D9" s="15">
        <v>4687268.07</v>
      </c>
      <c r="E9" s="15">
        <v>32483531.539999999</v>
      </c>
      <c r="F9" s="15">
        <v>31465911.82</v>
      </c>
      <c r="G9" s="15">
        <v>30519813.699999999</v>
      </c>
      <c r="H9" s="15">
        <v>1017619.72</v>
      </c>
    </row>
    <row r="10" spans="1:8" x14ac:dyDescent="0.2">
      <c r="A10" s="38"/>
      <c r="B10" s="42" t="s">
        <v>3</v>
      </c>
      <c r="C10" s="15">
        <v>1963613.71</v>
      </c>
      <c r="D10" s="15">
        <v>-5517.33</v>
      </c>
      <c r="E10" s="15">
        <v>1958096.38</v>
      </c>
      <c r="F10" s="15">
        <v>1902492.63</v>
      </c>
      <c r="G10" s="15">
        <v>1902492.63</v>
      </c>
      <c r="H10" s="15">
        <v>55603.75</v>
      </c>
    </row>
    <row r="11" spans="1:8" x14ac:dyDescent="0.2">
      <c r="A11" s="38"/>
      <c r="B11" s="42" t="s">
        <v>23</v>
      </c>
      <c r="C11" s="15">
        <v>5855798.1699999999</v>
      </c>
      <c r="D11" s="15">
        <v>-547062.5</v>
      </c>
      <c r="E11" s="15">
        <v>5308735.67</v>
      </c>
      <c r="F11" s="15">
        <v>5133672.7</v>
      </c>
      <c r="G11" s="15">
        <v>5133672.7</v>
      </c>
      <c r="H11" s="15">
        <v>175062.97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38"/>
      <c r="B13" s="42" t="s">
        <v>44</v>
      </c>
      <c r="C13" s="15">
        <v>35152958.460000001</v>
      </c>
      <c r="D13" s="15">
        <v>-1450176.65</v>
      </c>
      <c r="E13" s="15">
        <v>33702781.810000002</v>
      </c>
      <c r="F13" s="15">
        <v>32896318.870000001</v>
      </c>
      <c r="G13" s="15">
        <v>32896318.870000001</v>
      </c>
      <c r="H13" s="15">
        <v>806462.94</v>
      </c>
    </row>
    <row r="14" spans="1:8" x14ac:dyDescent="0.2">
      <c r="A14" s="38"/>
      <c r="B14" s="42" t="s">
        <v>19</v>
      </c>
      <c r="C14" s="15">
        <v>10974493.689999999</v>
      </c>
      <c r="D14" s="15">
        <v>-2083702.07</v>
      </c>
      <c r="E14" s="15">
        <v>8890791.6199999992</v>
      </c>
      <c r="F14" s="15">
        <v>8542187.4199999999</v>
      </c>
      <c r="G14" s="15">
        <v>8542187.4100000001</v>
      </c>
      <c r="H14" s="15">
        <v>348604.2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v>195076818.65000001</v>
      </c>
      <c r="D16" s="15">
        <v>38317456.939999998</v>
      </c>
      <c r="E16" s="15">
        <v>233394275.59</v>
      </c>
      <c r="F16" s="15">
        <v>198297830.11000001</v>
      </c>
      <c r="G16" s="15">
        <v>195528024.27000001</v>
      </c>
      <c r="H16" s="15">
        <v>35096445.479999997</v>
      </c>
    </row>
    <row r="17" spans="1:8" x14ac:dyDescent="0.2">
      <c r="A17" s="38"/>
      <c r="B17" s="42" t="s">
        <v>45</v>
      </c>
      <c r="C17" s="15">
        <v>6059431.3899999997</v>
      </c>
      <c r="D17" s="15">
        <v>2999801.7</v>
      </c>
      <c r="E17" s="15">
        <v>9059233.0899999999</v>
      </c>
      <c r="F17" s="15">
        <v>7586168.5300000003</v>
      </c>
      <c r="G17" s="15">
        <v>7586168.5300000003</v>
      </c>
      <c r="H17" s="15">
        <v>1473064.56</v>
      </c>
    </row>
    <row r="18" spans="1:8" x14ac:dyDescent="0.2">
      <c r="A18" s="38"/>
      <c r="B18" s="42" t="s">
        <v>28</v>
      </c>
      <c r="C18" s="15">
        <v>175675112.66999999</v>
      </c>
      <c r="D18" s="15">
        <v>25623420.989999998</v>
      </c>
      <c r="E18" s="15">
        <v>201298533.66</v>
      </c>
      <c r="F18" s="15">
        <v>181108986.00999999</v>
      </c>
      <c r="G18" s="15">
        <v>179065473.56999999</v>
      </c>
      <c r="H18" s="15">
        <v>20189547.649999999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38"/>
      <c r="B20" s="42" t="s">
        <v>46</v>
      </c>
      <c r="C20" s="15">
        <v>9056825.5600000005</v>
      </c>
      <c r="D20" s="15">
        <v>10892762.619999999</v>
      </c>
      <c r="E20" s="15">
        <v>19949588.18</v>
      </c>
      <c r="F20" s="15">
        <v>6601714.4299999997</v>
      </c>
      <c r="G20" s="15">
        <v>5875421.0300000003</v>
      </c>
      <c r="H20" s="15">
        <v>13347873.75</v>
      </c>
    </row>
    <row r="21" spans="1:8" x14ac:dyDescent="0.2">
      <c r="A21" s="38"/>
      <c r="B21" s="42" t="s">
        <v>47</v>
      </c>
      <c r="C21" s="15">
        <v>944563.66</v>
      </c>
      <c r="D21" s="15">
        <v>95264.38</v>
      </c>
      <c r="E21" s="15">
        <v>1039828.04</v>
      </c>
      <c r="F21" s="15">
        <v>1028167.56</v>
      </c>
      <c r="G21" s="15">
        <v>1028167.56</v>
      </c>
      <c r="H21" s="15">
        <v>11660.48</v>
      </c>
    </row>
    <row r="22" spans="1:8" x14ac:dyDescent="0.2">
      <c r="A22" s="38"/>
      <c r="B22" s="42" t="s">
        <v>48</v>
      </c>
      <c r="C22" s="15">
        <v>305048.65999999997</v>
      </c>
      <c r="D22" s="15">
        <v>-108080.3</v>
      </c>
      <c r="E22" s="15">
        <v>196968.36</v>
      </c>
      <c r="F22" s="15">
        <v>189352.68</v>
      </c>
      <c r="G22" s="15">
        <v>189352.68</v>
      </c>
      <c r="H22" s="15">
        <v>7615.68</v>
      </c>
    </row>
    <row r="23" spans="1:8" x14ac:dyDescent="0.2">
      <c r="A23" s="38"/>
      <c r="B23" s="42" t="s">
        <v>4</v>
      </c>
      <c r="C23" s="15">
        <v>3035836.71</v>
      </c>
      <c r="D23" s="15">
        <v>-1185712.45</v>
      </c>
      <c r="E23" s="15">
        <v>1850124.26</v>
      </c>
      <c r="F23" s="15">
        <v>1783440.9</v>
      </c>
      <c r="G23" s="15">
        <v>1783440.9</v>
      </c>
      <c r="H23" s="15">
        <v>66683.360000000001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v>6268325.4000000004</v>
      </c>
      <c r="D25" s="15">
        <v>-1012749.69</v>
      </c>
      <c r="E25" s="15">
        <v>5255575.71</v>
      </c>
      <c r="F25" s="15">
        <v>3847011.07</v>
      </c>
      <c r="G25" s="15">
        <v>3847011.07</v>
      </c>
      <c r="H25" s="15">
        <v>1408564.64</v>
      </c>
    </row>
    <row r="26" spans="1:8" x14ac:dyDescent="0.2">
      <c r="A26" s="38"/>
      <c r="B26" s="42" t="s">
        <v>29</v>
      </c>
      <c r="C26" s="15">
        <v>1752357.26</v>
      </c>
      <c r="D26" s="15">
        <v>-689576.27</v>
      </c>
      <c r="E26" s="15">
        <v>1062780.99</v>
      </c>
      <c r="F26" s="15">
        <v>1017159.29</v>
      </c>
      <c r="G26" s="15">
        <v>1017159.29</v>
      </c>
      <c r="H26" s="15">
        <v>45621.7</v>
      </c>
    </row>
    <row r="27" spans="1:8" x14ac:dyDescent="0.2">
      <c r="A27" s="38"/>
      <c r="B27" s="42" t="s">
        <v>24</v>
      </c>
      <c r="C27" s="15">
        <v>3579188.92</v>
      </c>
      <c r="D27" s="15">
        <v>-148146.45000000001</v>
      </c>
      <c r="E27" s="15">
        <v>3431042.47</v>
      </c>
      <c r="F27" s="15">
        <v>2126209.7200000002</v>
      </c>
      <c r="G27" s="15">
        <v>2126209.7200000002</v>
      </c>
      <c r="H27" s="15">
        <v>1304832.75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38"/>
      <c r="B32" s="42" t="s">
        <v>6</v>
      </c>
      <c r="C32" s="15">
        <v>936779.22</v>
      </c>
      <c r="D32" s="15">
        <v>-175026.97</v>
      </c>
      <c r="E32" s="15">
        <v>761752.25</v>
      </c>
      <c r="F32" s="15">
        <v>703642.06</v>
      </c>
      <c r="G32" s="15">
        <v>703642.06</v>
      </c>
      <c r="H32" s="15">
        <v>58110.19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v>19656037.969999999</v>
      </c>
      <c r="D36" s="15">
        <v>-295054.58</v>
      </c>
      <c r="E36" s="15">
        <v>19360983.390000001</v>
      </c>
      <c r="F36" s="15">
        <v>19154880.219999999</v>
      </c>
      <c r="G36" s="15">
        <v>19154880.219999999</v>
      </c>
      <c r="H36" s="15">
        <v>206103.17</v>
      </c>
    </row>
    <row r="37" spans="1:8" x14ac:dyDescent="0.2">
      <c r="A37" s="38"/>
      <c r="B37" s="42" t="s">
        <v>52</v>
      </c>
      <c r="C37" s="15">
        <v>10036037.970000001</v>
      </c>
      <c r="D37" s="15">
        <v>-140054.57999999999</v>
      </c>
      <c r="E37" s="15">
        <v>9895983.3900000006</v>
      </c>
      <c r="F37" s="15">
        <v>9719880.2200000007</v>
      </c>
      <c r="G37" s="15">
        <v>9719880.2200000007</v>
      </c>
      <c r="H37" s="15">
        <v>176103.17</v>
      </c>
    </row>
    <row r="38" spans="1:8" ht="20.399999999999999" x14ac:dyDescent="0.2">
      <c r="A38" s="38"/>
      <c r="B38" s="42" t="s">
        <v>25</v>
      </c>
      <c r="C38" s="15">
        <v>9620000</v>
      </c>
      <c r="D38" s="15">
        <v>-155000</v>
      </c>
      <c r="E38" s="15">
        <v>9465000</v>
      </c>
      <c r="F38" s="15">
        <v>9435000</v>
      </c>
      <c r="G38" s="15">
        <v>9435000</v>
      </c>
      <c r="H38" s="15">
        <v>30000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v>311073654.49000001</v>
      </c>
      <c r="D42" s="23">
        <v>37410602.189999998</v>
      </c>
      <c r="E42" s="23">
        <v>348484256.68000001</v>
      </c>
      <c r="F42" s="23">
        <v>308884507.60000002</v>
      </c>
      <c r="G42" s="23">
        <v>305168603.63</v>
      </c>
      <c r="H42" s="23">
        <v>39599749.079999998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ht="11.25" customHeight="1" x14ac:dyDescent="0.2">
      <c r="A44" s="52" t="s">
        <v>156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2022-01-27T18:59:08Z</cp:lastPrinted>
  <dcterms:created xsi:type="dcterms:W3CDTF">2014-02-10T03:37:14Z</dcterms:created>
  <dcterms:modified xsi:type="dcterms:W3CDTF">2022-01-27T18:59:52Z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